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160" yWindow="60" windowWidth="18900" windowHeight="6840" activeTab="7"/>
  </bookViews>
  <sheets>
    <sheet name="Gráfica 1" sheetId="9" r:id="rId1"/>
    <sheet name="Tabla 1" sheetId="2" r:id="rId2"/>
    <sheet name="Gráfica 2" sheetId="8" r:id="rId3"/>
    <sheet name="Tabla 2" sheetId="7" r:id="rId4"/>
    <sheet name="Tabla 3" sheetId="4" r:id="rId5"/>
    <sheet name="Gráfica 3" sheetId="10" r:id="rId6"/>
    <sheet name="Tabla 4" sheetId="11" r:id="rId7"/>
    <sheet name="Gráfica 4" sheetId="12" r:id="rId8"/>
  </sheets>
  <externalReferences>
    <externalReference r:id="rId9"/>
  </externalReferences>
  <definedNames>
    <definedName name="_xlnm._FilterDatabase" localSheetId="1" hidden="1">'Tabla 1'!$D$1:$D$21</definedName>
    <definedName name="_xlnm._FilterDatabase" localSheetId="3" hidden="1">'Tabla 2'!$B$1:$B$20</definedName>
    <definedName name="_xlnm._FilterDatabase" localSheetId="4" hidden="1">'Tabla 3'!$B$1:$B$14</definedName>
  </definedNames>
  <calcPr calcId="144525"/>
</workbook>
</file>

<file path=xl/calcChain.xml><?xml version="1.0" encoding="utf-8"?>
<calcChain xmlns="http://schemas.openxmlformats.org/spreadsheetml/2006/main">
  <c r="C3" i="10" l="1"/>
  <c r="D3" i="10"/>
  <c r="E3" i="10"/>
  <c r="F3" i="10"/>
  <c r="G3" i="10"/>
  <c r="C4" i="10"/>
  <c r="D4" i="10"/>
  <c r="E4" i="10"/>
  <c r="F4" i="10"/>
  <c r="G4" i="10"/>
  <c r="C5" i="10"/>
  <c r="D5" i="10"/>
  <c r="E5" i="10"/>
  <c r="F5" i="10"/>
  <c r="G5" i="10"/>
  <c r="C6" i="10"/>
  <c r="D6" i="10"/>
  <c r="E6" i="10"/>
  <c r="F6" i="10"/>
  <c r="G6" i="10"/>
  <c r="C7" i="10"/>
  <c r="D7" i="10"/>
  <c r="E7" i="10"/>
  <c r="F7" i="10"/>
  <c r="G7" i="10"/>
  <c r="C8" i="10"/>
  <c r="D8" i="10"/>
  <c r="E8" i="10"/>
  <c r="F8" i="10"/>
  <c r="G8" i="10"/>
  <c r="G2" i="10"/>
  <c r="F2" i="10"/>
  <c r="E2" i="10"/>
  <c r="D2" i="10"/>
  <c r="C2" i="10"/>
  <c r="B3" i="10"/>
  <c r="B4" i="10"/>
  <c r="B5" i="10"/>
  <c r="B6" i="10"/>
  <c r="B7" i="10"/>
  <c r="B8" i="10"/>
  <c r="B2" i="10"/>
  <c r="T18" i="2" l="1"/>
  <c r="S18" i="2"/>
  <c r="R18" i="2"/>
  <c r="M18" i="2" l="1"/>
  <c r="L18" i="2"/>
  <c r="H18" i="2"/>
  <c r="G18" i="2"/>
  <c r="C18" i="2"/>
  <c r="B18" i="2"/>
  <c r="D12" i="4"/>
  <c r="G12" i="4"/>
  <c r="J12" i="4"/>
  <c r="M12" i="4"/>
  <c r="P12" i="4"/>
  <c r="S12" i="4"/>
</calcChain>
</file>

<file path=xl/sharedStrings.xml><?xml version="1.0" encoding="utf-8"?>
<sst xmlns="http://schemas.openxmlformats.org/spreadsheetml/2006/main" count="258" uniqueCount="162">
  <si>
    <t>Media</t>
  </si>
  <si>
    <t>EF</t>
  </si>
  <si>
    <t>ENF</t>
  </si>
  <si>
    <t>CV</t>
  </si>
  <si>
    <t>Comparación de Medias</t>
  </si>
  <si>
    <t>Var</t>
  </si>
  <si>
    <t>2008</t>
  </si>
  <si>
    <t>2009</t>
  </si>
  <si>
    <t>2010</t>
  </si>
  <si>
    <t>2011</t>
  </si>
  <si>
    <t>2012</t>
  </si>
  <si>
    <t>2013</t>
  </si>
  <si>
    <t>2014</t>
  </si>
  <si>
    <r>
      <rPr>
        <b/>
        <sz val="10"/>
        <color theme="1"/>
        <rFont val="Times New Roman"/>
        <family val="1"/>
      </rPr>
      <t>Fuente:</t>
    </r>
    <r>
      <rPr>
        <sz val="10"/>
        <color theme="1"/>
        <rFont val="Times New Roman"/>
        <family val="1"/>
      </rPr>
      <t xml:space="preserve"> Este estudio</t>
    </r>
  </si>
  <si>
    <t>ENF (64)</t>
  </si>
  <si>
    <t>EF (41)</t>
  </si>
  <si>
    <t>Total (105)</t>
  </si>
  <si>
    <t>Total</t>
  </si>
  <si>
    <t>2008-2014</t>
  </si>
  <si>
    <t>Emisor</t>
  </si>
  <si>
    <t>NO Emisor (59)</t>
  </si>
  <si>
    <t>Emisor (46)</t>
  </si>
  <si>
    <t>ENF Emisor</t>
  </si>
  <si>
    <t>NO Emisor</t>
  </si>
  <si>
    <t>Anova</t>
  </si>
  <si>
    <t>t-student</t>
  </si>
  <si>
    <t>EF Emisor</t>
  </si>
  <si>
    <t>EF NO Emisor</t>
  </si>
  <si>
    <t>ENF NO Emisor</t>
  </si>
  <si>
    <t>Min.</t>
  </si>
  <si>
    <t>Max.</t>
  </si>
  <si>
    <t>3.64***</t>
  </si>
  <si>
    <t>(2.78)</t>
  </si>
  <si>
    <t>4.35***</t>
  </si>
  <si>
    <t>(3.39)</t>
  </si>
  <si>
    <t>4.22***</t>
  </si>
  <si>
    <t>(3.38)</t>
  </si>
  <si>
    <t>4.18***</t>
  </si>
  <si>
    <t>(3.35)</t>
  </si>
  <si>
    <t>4.54***</t>
  </si>
  <si>
    <t>(3.62)</t>
  </si>
  <si>
    <t>4.64***</t>
  </si>
  <si>
    <t>(3.69)</t>
  </si>
  <si>
    <t>4.93***</t>
  </si>
  <si>
    <t>(3.88)</t>
  </si>
  <si>
    <t>(8.88)</t>
  </si>
  <si>
    <t>(1.42)</t>
  </si>
  <si>
    <t>(7.75)</t>
  </si>
  <si>
    <t>(0.84)</t>
  </si>
  <si>
    <t>(11.49)</t>
  </si>
  <si>
    <t>(1.11)</t>
  </si>
  <si>
    <t>5.55***</t>
  </si>
  <si>
    <t>-16.14</t>
  </si>
  <si>
    <t>4.26***</t>
  </si>
  <si>
    <t>6.49</t>
  </si>
  <si>
    <t>5.04***</t>
  </si>
  <si>
    <t>-4.63</t>
  </si>
  <si>
    <r>
      <rPr>
        <b/>
        <sz val="12"/>
        <rFont val="Times New Roman"/>
        <family val="1"/>
      </rPr>
      <t>Tabla 1.</t>
    </r>
    <r>
      <rPr>
        <sz val="12"/>
        <rFont val="Times New Roman"/>
        <family val="1"/>
      </rPr>
      <t xml:space="preserve"> Gobierno corporativo en EF y ENF en Colombia 2008-2014</t>
    </r>
  </si>
  <si>
    <r>
      <rPr>
        <b/>
        <sz val="10"/>
        <rFont val="Times New Roman"/>
        <family val="1"/>
      </rPr>
      <t>Notas:</t>
    </r>
    <r>
      <rPr>
        <sz val="10"/>
        <rFont val="Times New Roman"/>
        <family val="1"/>
      </rPr>
      <t xml:space="preserve"> Esta tabla muestra los principales estadísticos descriptivos para el </t>
    </r>
    <r>
      <rPr>
        <i/>
        <sz val="10"/>
        <rFont val="Times New Roman"/>
        <family val="1"/>
      </rPr>
      <t xml:space="preserve">IGCCP: </t>
    </r>
    <r>
      <rPr>
        <sz val="10"/>
        <rFont val="Times New Roman"/>
        <family val="1"/>
      </rPr>
      <t xml:space="preserve">Mínimo (Min), Máximo (Max), Media, Varianza (Var) y Coeficiente de Variación (CV). El CV está expresado en notación decimal. El análisis se realiza en un panel de datos balanceado de 99 empresas, de las cuales 63 son ENF y 36 son EF. En la prueba t de diferencias de medias se muestra el valor de la diferencia y entre paréntesis el valor del estadístico de prueba. *** indica significancia estadística a nivel del 1%. </t>
    </r>
  </si>
  <si>
    <r>
      <rPr>
        <b/>
        <sz val="12"/>
        <rFont val="Times New Roman"/>
        <family val="1"/>
      </rPr>
      <t>Tabla 2.</t>
    </r>
    <r>
      <rPr>
        <sz val="12"/>
        <rFont val="Times New Roman"/>
        <family val="1"/>
      </rPr>
      <t xml:space="preserve"> IGCCP promedio de acuerdo al carácter de Emisor o NO Emisor entre 2007-2014</t>
    </r>
  </si>
  <si>
    <r>
      <rPr>
        <b/>
        <sz val="10"/>
        <rFont val="Times New Roman"/>
        <family val="1"/>
      </rPr>
      <t>Fuente:</t>
    </r>
    <r>
      <rPr>
        <sz val="10"/>
        <rFont val="Times New Roman"/>
        <family val="1"/>
      </rPr>
      <t xml:space="preserve"> Este estudio</t>
    </r>
  </si>
  <si>
    <r>
      <rPr>
        <b/>
        <sz val="10"/>
        <rFont val="Times New Roman"/>
        <family val="1"/>
      </rPr>
      <t>Notas:</t>
    </r>
    <r>
      <rPr>
        <sz val="10"/>
        <rFont val="Times New Roman"/>
        <family val="1"/>
      </rPr>
      <t xml:space="preserve"> Esta tabla muestra el comportamiento promedio del IGCCP para EF y ENF teniendo en cuenta si han o NO emitido valores durante el periodo 2007-2014. Mediante un ANOVA se compara a media entre cuatro grupos de empresas (ENF Emisor, EF Emisor, ENF NO Emisor, EF NO Emisor). En los resultados del ANOVA solo se presentan las diferencias de medias entre los grupos que son significativas. Mediante una prueba t-student se compara la media entre Emisores y NO Emisores, sin inluir el carácter familiar. La prueba t presenta el valor de la diferencia entre las medias y entre paréntesis el valor del estadístico de prueba. ***, **, indican significancia estadística a nivel de 1% y 5%, respectivamente. </t>
    </r>
  </si>
  <si>
    <t>5.81**</t>
  </si>
  <si>
    <t>5.85**</t>
  </si>
  <si>
    <t>6.11**</t>
  </si>
  <si>
    <t>6.11***</t>
  </si>
  <si>
    <t>6.59***</t>
  </si>
  <si>
    <t>6.81***</t>
  </si>
  <si>
    <t>7.06***</t>
  </si>
  <si>
    <t>8.02***</t>
  </si>
  <si>
    <t>8.11***</t>
  </si>
  <si>
    <t>8.01***</t>
  </si>
  <si>
    <t>8.48***</t>
  </si>
  <si>
    <t>9.12***</t>
  </si>
  <si>
    <t>9.19***</t>
  </si>
  <si>
    <t>9.07***</t>
  </si>
  <si>
    <t>7.24***</t>
  </si>
  <si>
    <t>5.97***</t>
  </si>
  <si>
    <t>6.28***</t>
  </si>
  <si>
    <t>6.98***</t>
  </si>
  <si>
    <t>7.44***</t>
  </si>
  <si>
    <t>7.48***</t>
  </si>
  <si>
    <t>6.91***</t>
  </si>
  <si>
    <t>5.83***</t>
  </si>
  <si>
    <t>(4.56)</t>
  </si>
  <si>
    <t>5.17***</t>
  </si>
  <si>
    <t>(4.06)</t>
  </si>
  <si>
    <t>5.22***</t>
  </si>
  <si>
    <t>(4.22)</t>
  </si>
  <si>
    <t>5.80***</t>
  </si>
  <si>
    <t>(4.86)</t>
  </si>
  <si>
    <t>6.20***</t>
  </si>
  <si>
    <t>(5.24)</t>
  </si>
  <si>
    <t>6.19***</t>
  </si>
  <si>
    <t>5.75***</t>
  </si>
  <si>
    <t>(4.75)</t>
  </si>
  <si>
    <r>
      <rPr>
        <b/>
        <sz val="12"/>
        <rFont val="Times New Roman"/>
        <family val="1"/>
      </rPr>
      <t>Tabla 3.</t>
    </r>
    <r>
      <rPr>
        <sz val="12"/>
        <rFont val="Times New Roman"/>
        <family val="1"/>
      </rPr>
      <t xml:space="preserve"> Comportamiento de la dispersión del IGCCP de acuerdo al carácter de Emisor o NO Emisor entre 2007-2014 </t>
    </r>
  </si>
  <si>
    <t>5.72***</t>
  </si>
  <si>
    <t>(6.33)</t>
  </si>
  <si>
    <t>5.38***</t>
  </si>
  <si>
    <t>4.33***</t>
  </si>
  <si>
    <t>(6.97)</t>
  </si>
  <si>
    <t>(6.15)</t>
  </si>
  <si>
    <t>(3.71)</t>
  </si>
  <si>
    <t>4.13***</t>
  </si>
  <si>
    <t>5.08***</t>
  </si>
  <si>
    <t>5.00***</t>
  </si>
  <si>
    <t>(8.93)</t>
  </si>
  <si>
    <t>(7.20)</t>
  </si>
  <si>
    <t>(1.35)</t>
  </si>
  <si>
    <t>(0.99)</t>
  </si>
  <si>
    <t>(2.15)</t>
  </si>
  <si>
    <t>(0.81)</t>
  </si>
  <si>
    <t>(0.93)</t>
  </si>
  <si>
    <t>(1.25)</t>
  </si>
  <si>
    <t>-21.11**</t>
  </si>
  <si>
    <r>
      <rPr>
        <b/>
        <sz val="10"/>
        <rFont val="Times New Roman"/>
        <family val="1"/>
      </rPr>
      <t>Notas:</t>
    </r>
    <r>
      <rPr>
        <sz val="10"/>
        <rFont val="Times New Roman"/>
        <family val="1"/>
      </rPr>
      <t xml:space="preserve"> Esta tabla muestra algunos estadísticos descriptivos (Media, Varianza (Var) y Coeficiente de Variación (CV)) para el </t>
    </r>
    <r>
      <rPr>
        <i/>
        <sz val="10"/>
        <rFont val="Times New Roman"/>
        <family val="1"/>
      </rPr>
      <t xml:space="preserve">IGCCP </t>
    </r>
    <r>
      <rPr>
        <sz val="10"/>
        <rFont val="Times New Roman"/>
        <family val="1"/>
      </rPr>
      <t xml:space="preserve">combinando los criterios de Emisor o NO Emisor y de Familiar o NO Familiar. El CV está expresado en notación decimal. Tanto en la prueba de diferencia de medias como en la prueba de diferencia de varianzas, se presenta el valor de la diferencia y entre paréntesis el valor del estadístico de prueba. ***, **, indican significancia estadística a nivel de 1% y 5%, respectivamente. </t>
    </r>
  </si>
  <si>
    <t xml:space="preserve">ENF NO Emisor  </t>
  </si>
  <si>
    <t xml:space="preserve">EF NO Emisor </t>
  </si>
  <si>
    <t>Total NO Emisor</t>
  </si>
  <si>
    <t xml:space="preserve">ENF Emisor </t>
  </si>
  <si>
    <t>Total Emisor</t>
  </si>
  <si>
    <t xml:space="preserve">EF Emisor </t>
  </si>
  <si>
    <t>ENF NO Emisor  (32)</t>
  </si>
  <si>
    <t>EF NO Emisor  (27)</t>
  </si>
  <si>
    <t>ENF Emisor  (32)</t>
  </si>
  <si>
    <t>EF Emisor (14)</t>
  </si>
  <si>
    <t>ENF NO Emisor (32)</t>
  </si>
  <si>
    <t>EF NO Emisor (27)</t>
  </si>
  <si>
    <t>ENF Emisor (32)</t>
  </si>
  <si>
    <t>Top Ventas</t>
  </si>
  <si>
    <t>Top Ventas (10)</t>
  </si>
  <si>
    <t>NO Top Ventas ENF (58)</t>
  </si>
  <si>
    <t>Comparación de Medias ANOVA</t>
  </si>
  <si>
    <r>
      <rPr>
        <b/>
        <sz val="12"/>
        <color theme="1"/>
        <rFont val="Times New Roman"/>
        <family val="1"/>
      </rPr>
      <t>Tabla 4.</t>
    </r>
    <r>
      <rPr>
        <sz val="12"/>
        <color theme="1"/>
        <rFont val="Times New Roman"/>
        <family val="1"/>
      </rPr>
      <t xml:space="preserve"> Comportamiento de la dispersión del IGCCP de acuerdo al volumen de ventas entre 2007-2014 </t>
    </r>
  </si>
  <si>
    <t>(3.98)</t>
  </si>
  <si>
    <t>(7.08)</t>
  </si>
  <si>
    <t>4.07***</t>
  </si>
  <si>
    <t>(8.45)</t>
  </si>
  <si>
    <t>(1.75)</t>
  </si>
  <si>
    <t>(0.82)</t>
  </si>
  <si>
    <t>(1.41)</t>
  </si>
  <si>
    <r>
      <rPr>
        <b/>
        <sz val="10"/>
        <rFont val="Times New Roman"/>
        <family val="1"/>
      </rPr>
      <t>Notas:</t>
    </r>
    <r>
      <rPr>
        <sz val="10"/>
        <rFont val="Times New Roman"/>
        <family val="1"/>
      </rPr>
      <t xml:space="preserve"> Esta tabla muestra algunos estadísticos descriptivos (Media, Varianza (Var) y Coeficiente de Variación (CV)) para el IGCCP en Top Ventas, NO Top Ventas EF y NO Top Ventas ENF. El CV está expresado en notación decimal. En la prueba ANOVA se presenta solo el valor de la diferencia de medias entre los grupos. En la prueba t de diferencia de medias y de varianzas entre el año 2008 y 2014 se muestra el valor de la diferencia y entre paréntesis  el estadístico de prueba. ***, **, indican significancia estadística a nivel de 1% y 5%, respectivamente. </t>
    </r>
  </si>
  <si>
    <t>EF NO Top Ventas  (37)</t>
  </si>
  <si>
    <t xml:space="preserve">ENF NO Top Ventas </t>
  </si>
  <si>
    <t xml:space="preserve">EF NO Top Ventas </t>
  </si>
  <si>
    <t>-7.14***</t>
  </si>
  <si>
    <t>-6.87***</t>
  </si>
  <si>
    <t>-7.25***</t>
  </si>
  <si>
    <t>-7.06***</t>
  </si>
  <si>
    <t>-8.04***</t>
  </si>
  <si>
    <t>-8.15***</t>
  </si>
  <si>
    <t>-8.62***</t>
  </si>
  <si>
    <t>-3.52**</t>
  </si>
  <si>
    <t>-4.46***</t>
  </si>
  <si>
    <t>-4.43***</t>
  </si>
  <si>
    <t>-4.38***</t>
  </si>
  <si>
    <t>-4.69***</t>
  </si>
  <si>
    <t>-4.76***</t>
  </si>
  <si>
    <t>-5.03***</t>
  </si>
  <si>
    <t>ENF NO Top Ventas (58)</t>
  </si>
  <si>
    <t>5.58***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</si>
</sst>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
    <numFmt numFmtId="165" formatCode="###0.000"/>
    <numFmt numFmtId="166" formatCode="0.000"/>
  </numFmts>
  <fonts count="13" x14ac:knownFonts="1">
    <font>
      <sz val="11"/>
      <color theme="1"/>
      <name val="Calibri"/>
      <family val="2"/>
      <scheme val="minor"/>
    </font>
    <font>
      <sz val="10"/>
      <name val="Arial"/>
      <family val="2"/>
    </font>
    <font>
      <sz val="12"/>
      <color theme="1"/>
      <name val="Times New Roman"/>
      <family val="1"/>
    </font>
    <font>
      <b/>
      <sz val="12"/>
      <color theme="1"/>
      <name val="Times New Roman"/>
      <family val="1"/>
    </font>
    <font>
      <sz val="10"/>
      <color indexed="8"/>
      <name val="Times New Roman"/>
      <family val="1"/>
    </font>
    <font>
      <sz val="10"/>
      <name val="Times New Roman"/>
      <family val="1"/>
    </font>
    <font>
      <sz val="10"/>
      <color theme="1"/>
      <name val="Times New Roman"/>
      <family val="1"/>
    </font>
    <font>
      <b/>
      <sz val="10"/>
      <name val="Times New Roman"/>
      <family val="1"/>
    </font>
    <font>
      <i/>
      <sz val="10"/>
      <name val="Times New Roman"/>
      <family val="1"/>
    </font>
    <font>
      <b/>
      <sz val="10"/>
      <color theme="1"/>
      <name val="Times New Roman"/>
      <family val="1"/>
    </font>
    <font>
      <sz val="12"/>
      <color rgb="FFFF0000"/>
      <name val="Times New Roman"/>
      <family val="1"/>
    </font>
    <font>
      <sz val="12"/>
      <name val="Times New Roman"/>
      <family val="1"/>
    </font>
    <font>
      <b/>
      <sz val="12"/>
      <name val="Times New Roman"/>
      <family val="1"/>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6">
    <xf numFmtId="0" fontId="0" fillId="0" borderId="0"/>
    <xf numFmtId="0" fontId="1" fillId="0" borderId="0"/>
    <xf numFmtId="0" fontId="1" fillId="0" borderId="0"/>
    <xf numFmtId="0" fontId="1" fillId="0" borderId="0"/>
    <xf numFmtId="0" fontId="1" fillId="0" borderId="0"/>
    <xf numFmtId="0" fontId="1" fillId="0" borderId="0"/>
  </cellStyleXfs>
  <cellXfs count="73">
    <xf numFmtId="0" fontId="0" fillId="0" borderId="0" xfId="0"/>
    <xf numFmtId="0" fontId="4" fillId="0" borderId="1" xfId="1" applyFont="1" applyBorder="1" applyAlignment="1">
      <alignment vertical="center" wrapText="1"/>
    </xf>
    <xf numFmtId="0" fontId="4" fillId="0" borderId="1" xfId="1" applyFont="1" applyBorder="1" applyAlignment="1">
      <alignment horizontal="center" vertical="center" wrapText="1"/>
    </xf>
    <xf numFmtId="0" fontId="4" fillId="0" borderId="1" xfId="1" applyFont="1" applyBorder="1" applyAlignment="1">
      <alignment horizontal="left" vertical="center"/>
    </xf>
    <xf numFmtId="49" fontId="6" fillId="0" borderId="1" xfId="0" applyNumberFormat="1" applyFont="1" applyBorder="1" applyAlignment="1">
      <alignment horizontal="center" vertical="center"/>
    </xf>
    <xf numFmtId="0" fontId="4" fillId="0" borderId="1" xfId="1" applyFont="1" applyBorder="1" applyAlignment="1">
      <alignment horizontal="center" vertical="center"/>
    </xf>
    <xf numFmtId="165" fontId="4" fillId="0" borderId="1" xfId="1" applyNumberFormat="1" applyFont="1" applyBorder="1" applyAlignment="1">
      <alignment horizontal="center" vertical="center"/>
    </xf>
    <xf numFmtId="0" fontId="2" fillId="0" borderId="1" xfId="0" applyFont="1" applyBorder="1" applyAlignment="1">
      <alignment horizontal="center" vertical="center"/>
    </xf>
    <xf numFmtId="49" fontId="4" fillId="0" borderId="1" xfId="1" applyNumberFormat="1" applyFont="1" applyBorder="1" applyAlignment="1">
      <alignment horizontal="center" vertical="center"/>
    </xf>
    <xf numFmtId="0" fontId="4" fillId="0" borderId="10" xfId="1" applyFont="1" applyBorder="1" applyAlignment="1">
      <alignment horizontal="center" vertical="center"/>
    </xf>
    <xf numFmtId="0" fontId="4" fillId="0" borderId="10" xfId="1" applyFont="1" applyBorder="1" applyAlignment="1">
      <alignment horizontal="center" vertical="center" wrapText="1"/>
    </xf>
    <xf numFmtId="0" fontId="4" fillId="0" borderId="1" xfId="2" applyFont="1" applyBorder="1" applyAlignment="1">
      <alignment horizontal="center" vertical="center" wrapText="1"/>
    </xf>
    <xf numFmtId="164" fontId="4" fillId="0" borderId="1" xfId="1" applyNumberFormat="1" applyFont="1" applyBorder="1" applyAlignment="1">
      <alignment horizontal="center" vertical="center"/>
    </xf>
    <xf numFmtId="166" fontId="4" fillId="0" borderId="1" xfId="1" applyNumberFormat="1" applyFont="1" applyBorder="1" applyAlignment="1">
      <alignment horizontal="center" vertical="center"/>
    </xf>
    <xf numFmtId="0" fontId="6" fillId="0" borderId="0" xfId="0" applyFont="1"/>
    <xf numFmtId="0" fontId="6" fillId="0" borderId="1" xfId="0" applyFont="1" applyBorder="1"/>
    <xf numFmtId="0" fontId="10" fillId="0" borderId="1" xfId="0" applyFont="1" applyBorder="1" applyAlignment="1">
      <alignment horizontal="left" vertical="center"/>
    </xf>
    <xf numFmtId="0" fontId="6" fillId="0" borderId="1" xfId="0" applyFont="1" applyBorder="1" applyAlignment="1">
      <alignment horizontal="center"/>
    </xf>
    <xf numFmtId="2" fontId="4" fillId="0" borderId="1" xfId="1" applyNumberFormat="1" applyFont="1" applyBorder="1" applyAlignment="1">
      <alignment horizontal="center" vertical="center"/>
    </xf>
    <xf numFmtId="0" fontId="6" fillId="0" borderId="3" xfId="0" applyFont="1" applyBorder="1" applyAlignment="1">
      <alignment horizontal="center" vertical="center"/>
    </xf>
    <xf numFmtId="2" fontId="4" fillId="0" borderId="1" xfId="4" applyNumberFormat="1" applyFont="1" applyBorder="1" applyAlignment="1">
      <alignment horizontal="center" vertical="center"/>
    </xf>
    <xf numFmtId="0" fontId="5" fillId="0" borderId="1" xfId="0" applyFont="1" applyBorder="1" applyAlignment="1">
      <alignment horizontal="center" vertical="center" wrapText="1"/>
    </xf>
    <xf numFmtId="0" fontId="5" fillId="0" borderId="1" xfId="3" applyFont="1" applyBorder="1" applyAlignment="1">
      <alignment horizontal="center" vertical="center" wrapText="1"/>
    </xf>
    <xf numFmtId="0" fontId="5" fillId="0" borderId="1" xfId="1" applyFont="1" applyBorder="1" applyAlignment="1">
      <alignment horizontal="left" vertical="center"/>
    </xf>
    <xf numFmtId="0" fontId="5" fillId="0" borderId="1" xfId="3" applyFont="1" applyBorder="1" applyAlignment="1">
      <alignment horizontal="right" vertical="center"/>
    </xf>
    <xf numFmtId="49" fontId="5" fillId="0" borderId="1" xfId="1" applyNumberFormat="1" applyFont="1" applyBorder="1" applyAlignment="1">
      <alignment horizontal="center" vertical="center"/>
    </xf>
    <xf numFmtId="164" fontId="5" fillId="0" borderId="1" xfId="1" applyNumberFormat="1" applyFont="1" applyBorder="1" applyAlignment="1">
      <alignment horizontal="center" vertical="center"/>
    </xf>
    <xf numFmtId="164" fontId="5" fillId="0" borderId="1" xfId="0" applyNumberFormat="1" applyFont="1" applyBorder="1"/>
    <xf numFmtId="164" fontId="4" fillId="0" borderId="1" xfId="1" applyNumberFormat="1" applyFont="1" applyFill="1" applyBorder="1" applyAlignment="1">
      <alignment horizontal="center" vertical="center"/>
    </xf>
    <xf numFmtId="165" fontId="4" fillId="0" borderId="1" xfId="1" applyNumberFormat="1" applyFont="1" applyFill="1" applyBorder="1" applyAlignment="1">
      <alignment horizontal="center" vertical="center"/>
    </xf>
    <xf numFmtId="49" fontId="4" fillId="0" borderId="1" xfId="1" applyNumberFormat="1" applyFont="1" applyFill="1" applyBorder="1" applyAlignment="1">
      <alignment horizontal="center" vertical="center"/>
    </xf>
    <xf numFmtId="0" fontId="9" fillId="0" borderId="1" xfId="0" applyFont="1" applyBorder="1" applyAlignment="1">
      <alignment horizontal="center"/>
    </xf>
    <xf numFmtId="0" fontId="6" fillId="0" borderId="1" xfId="0" applyNumberFormat="1" applyFont="1" applyBorder="1"/>
    <xf numFmtId="166" fontId="6" fillId="0" borderId="1" xfId="0" applyNumberFormat="1" applyFont="1" applyBorder="1" applyAlignment="1">
      <alignment horizontal="center"/>
    </xf>
    <xf numFmtId="0" fontId="4" fillId="0" borderId="1" xfId="5" applyFont="1" applyBorder="1" applyAlignment="1">
      <alignment horizontal="center" wrapText="1"/>
    </xf>
    <xf numFmtId="0" fontId="4" fillId="0" borderId="1" xfId="5" applyFont="1" applyBorder="1" applyAlignment="1"/>
    <xf numFmtId="0" fontId="4" fillId="0" borderId="1" xfId="5" applyFont="1" applyBorder="1" applyAlignment="1">
      <alignment horizontal="center" vertical="top"/>
    </xf>
    <xf numFmtId="164" fontId="4" fillId="0" borderId="1" xfId="5" applyNumberFormat="1" applyFont="1" applyBorder="1" applyAlignment="1">
      <alignment horizontal="center" vertical="center"/>
    </xf>
    <xf numFmtId="165" fontId="4" fillId="0" borderId="1" xfId="5" applyNumberFormat="1" applyFont="1" applyBorder="1" applyAlignment="1">
      <alignment horizontal="center" vertical="center"/>
    </xf>
    <xf numFmtId="0" fontId="0" fillId="0" borderId="0" xfId="0" applyBorder="1"/>
    <xf numFmtId="164" fontId="0" fillId="0" borderId="0" xfId="0" applyNumberFormat="1" applyBorder="1"/>
    <xf numFmtId="165" fontId="0" fillId="0" borderId="0" xfId="0" applyNumberFormat="1" applyBorder="1"/>
    <xf numFmtId="49" fontId="4" fillId="0" borderId="1" xfId="5" applyNumberFormat="1" applyFont="1" applyBorder="1" applyAlignment="1">
      <alignment horizontal="center" vertical="center"/>
    </xf>
    <xf numFmtId="0" fontId="4" fillId="0" borderId="0" xfId="5" applyFont="1" applyBorder="1" applyAlignment="1"/>
    <xf numFmtId="0" fontId="6" fillId="0" borderId="0" xfId="0" applyFont="1" applyBorder="1"/>
    <xf numFmtId="0" fontId="4" fillId="0" borderId="8" xfId="1" applyFont="1" applyBorder="1" applyAlignment="1">
      <alignment horizontal="center" vertical="center"/>
    </xf>
    <xf numFmtId="0" fontId="4" fillId="0" borderId="10" xfId="1" applyFont="1" applyBorder="1" applyAlignment="1">
      <alignment horizontal="center" vertical="center"/>
    </xf>
    <xf numFmtId="0" fontId="4" fillId="0" borderId="9" xfId="1" applyFont="1" applyBorder="1" applyAlignment="1">
      <alignment horizontal="center" vertical="center"/>
    </xf>
    <xf numFmtId="0" fontId="5" fillId="0" borderId="1" xfId="1" applyFont="1" applyBorder="1" applyAlignment="1">
      <alignment horizontal="left" vertical="center" wrapText="1"/>
    </xf>
    <xf numFmtId="0" fontId="6" fillId="0" borderId="1" xfId="0" applyFont="1" applyBorder="1" applyAlignment="1">
      <alignment horizontal="left"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4" fillId="0" borderId="8" xfId="1" applyFont="1" applyBorder="1" applyAlignment="1">
      <alignment horizontal="center" vertical="center" wrapText="1"/>
    </xf>
    <xf numFmtId="0" fontId="4" fillId="0" borderId="10" xfId="1" applyFont="1" applyBorder="1" applyAlignment="1">
      <alignment horizontal="center" vertical="center" wrapText="1"/>
    </xf>
    <xf numFmtId="0" fontId="4" fillId="0" borderId="9" xfId="1" applyFont="1" applyBorder="1" applyAlignment="1">
      <alignment horizontal="center" vertical="center" wrapText="1"/>
    </xf>
    <xf numFmtId="0" fontId="11" fillId="0" borderId="1" xfId="0" applyFont="1" applyBorder="1" applyAlignment="1">
      <alignment horizontal="left" vertical="center"/>
    </xf>
    <xf numFmtId="0" fontId="5" fillId="0" borderId="1" xfId="0" applyFont="1" applyBorder="1" applyAlignment="1">
      <alignment horizontal="center" vertical="center" wrapText="1"/>
    </xf>
    <xf numFmtId="0" fontId="5" fillId="0" borderId="1" xfId="0" applyFont="1" applyBorder="1" applyAlignment="1">
      <alignment horizontal="left" vertical="center"/>
    </xf>
    <xf numFmtId="0" fontId="5" fillId="0" borderId="1" xfId="0" applyFont="1" applyBorder="1" applyAlignment="1">
      <alignment horizontal="center" vertical="center"/>
    </xf>
    <xf numFmtId="0" fontId="5" fillId="0" borderId="1" xfId="2" applyFont="1" applyBorder="1" applyAlignment="1">
      <alignment horizontal="center" vertical="center" wrapText="1"/>
    </xf>
    <xf numFmtId="0" fontId="4" fillId="0" borderId="1" xfId="2" applyFont="1" applyBorder="1" applyAlignment="1">
      <alignment horizontal="center" vertical="center" wrapText="1"/>
    </xf>
    <xf numFmtId="0" fontId="4" fillId="0" borderId="1" xfId="2" applyFont="1" applyBorder="1" applyAlignment="1">
      <alignment horizontal="center" vertical="center"/>
    </xf>
    <xf numFmtId="0" fontId="5" fillId="0" borderId="1" xfId="1" applyFont="1" applyBorder="1" applyAlignment="1">
      <alignment horizontal="center" vertical="center" wrapText="1"/>
    </xf>
    <xf numFmtId="0" fontId="2" fillId="0" borderId="1" xfId="0" applyFont="1" applyBorder="1" applyAlignment="1">
      <alignment horizontal="left"/>
    </xf>
    <xf numFmtId="2" fontId="6" fillId="0" borderId="5" xfId="0" applyNumberFormat="1" applyFont="1" applyBorder="1" applyAlignment="1">
      <alignment horizontal="center"/>
    </xf>
    <xf numFmtId="2" fontId="6" fillId="0" borderId="6" xfId="0" applyNumberFormat="1" applyFont="1" applyBorder="1" applyAlignment="1">
      <alignment horizontal="center"/>
    </xf>
    <xf numFmtId="2" fontId="6" fillId="0" borderId="2" xfId="0" applyNumberFormat="1" applyFont="1" applyBorder="1" applyAlignment="1">
      <alignment horizontal="center"/>
    </xf>
    <xf numFmtId="2" fontId="6" fillId="0" borderId="7" xfId="0" applyNumberFormat="1" applyFont="1" applyBorder="1" applyAlignment="1">
      <alignment horizontal="center"/>
    </xf>
    <xf numFmtId="0" fontId="4" fillId="0" borderId="1" xfId="5" applyFont="1" applyBorder="1" applyAlignment="1">
      <alignment horizontal="center"/>
    </xf>
    <xf numFmtId="0" fontId="4" fillId="0" borderId="1" xfId="5" applyFont="1" applyBorder="1" applyAlignment="1">
      <alignment horizontal="center" wrapText="1"/>
    </xf>
    <xf numFmtId="0" fontId="0" fillId="0" borderId="1" xfId="0" applyBorder="1" applyAlignment="1">
      <alignment horizontal="center"/>
    </xf>
    <xf numFmtId="0" fontId="4" fillId="0" borderId="8" xfId="5" applyFont="1" applyBorder="1" applyAlignment="1">
      <alignment horizontal="center"/>
    </xf>
    <xf numFmtId="0" fontId="4" fillId="0" borderId="9" xfId="5" applyFont="1" applyBorder="1" applyAlignment="1">
      <alignment horizontal="center"/>
    </xf>
  </cellXfs>
  <cellStyles count="6">
    <cellStyle name="Normal" xfId="0" builtinId="0"/>
    <cellStyle name="Normal_Hoja1" xfId="1"/>
    <cellStyle name="Normal_Hoja2" xfId="2"/>
    <cellStyle name="Normal_Hoja5" xfId="4"/>
    <cellStyle name="Normal_Tabla 3" xfId="3"/>
    <cellStyle name="Normal_Tabla 4"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v>ENF</c:v>
          </c:tx>
          <c:spPr>
            <a:ln w="12700"/>
          </c:spPr>
          <c:marker>
            <c:symbol val="none"/>
          </c:marker>
          <c:cat>
            <c:numRef>
              <c:f>'[1]Gráficas 1 y 2'!$A$3:$A$9</c:f>
              <c:numCache>
                <c:formatCode>General</c:formatCode>
                <c:ptCount val="7"/>
                <c:pt idx="0">
                  <c:v>2008</c:v>
                </c:pt>
                <c:pt idx="1">
                  <c:v>2009</c:v>
                </c:pt>
                <c:pt idx="2">
                  <c:v>2010</c:v>
                </c:pt>
                <c:pt idx="3">
                  <c:v>2011</c:v>
                </c:pt>
                <c:pt idx="4">
                  <c:v>2012</c:v>
                </c:pt>
                <c:pt idx="5">
                  <c:v>2013</c:v>
                </c:pt>
                <c:pt idx="6">
                  <c:v>2014</c:v>
                </c:pt>
              </c:numCache>
            </c:numRef>
          </c:cat>
          <c:val>
            <c:numRef>
              <c:f>'Gráfica 1'!$B$3:$B$9</c:f>
              <c:numCache>
                <c:formatCode>0.00</c:formatCode>
                <c:ptCount val="7"/>
                <c:pt idx="0">
                  <c:v>27.454427083333321</c:v>
                </c:pt>
                <c:pt idx="1">
                  <c:v>29.0047</c:v>
                </c:pt>
                <c:pt idx="2">
                  <c:v>30.424479166666654</c:v>
                </c:pt>
                <c:pt idx="3">
                  <c:v>31.274000000000001</c:v>
                </c:pt>
                <c:pt idx="4">
                  <c:v>32.114583333333329</c:v>
                </c:pt>
                <c:pt idx="5">
                  <c:v>32.790364583333329</c:v>
                </c:pt>
                <c:pt idx="6">
                  <c:v>33.000999999999998</c:v>
                </c:pt>
              </c:numCache>
            </c:numRef>
          </c:val>
          <c:smooth val="0"/>
        </c:ser>
        <c:ser>
          <c:idx val="2"/>
          <c:order val="1"/>
          <c:tx>
            <c:v>EF</c:v>
          </c:tx>
          <c:spPr>
            <a:ln w="12700">
              <a:solidFill>
                <a:srgbClr val="00B050"/>
              </a:solidFill>
            </a:ln>
          </c:spPr>
          <c:marker>
            <c:symbol val="none"/>
          </c:marker>
          <c:cat>
            <c:numRef>
              <c:f>'[1]Gráficas 1 y 2'!$A$3:$A$9</c:f>
              <c:numCache>
                <c:formatCode>General</c:formatCode>
                <c:ptCount val="7"/>
                <c:pt idx="0">
                  <c:v>2008</c:v>
                </c:pt>
                <c:pt idx="1">
                  <c:v>2009</c:v>
                </c:pt>
                <c:pt idx="2">
                  <c:v>2010</c:v>
                </c:pt>
                <c:pt idx="3">
                  <c:v>2011</c:v>
                </c:pt>
                <c:pt idx="4">
                  <c:v>2012</c:v>
                </c:pt>
                <c:pt idx="5">
                  <c:v>2013</c:v>
                </c:pt>
                <c:pt idx="6">
                  <c:v>2014</c:v>
                </c:pt>
              </c:numCache>
            </c:numRef>
          </c:cat>
          <c:val>
            <c:numRef>
              <c:f>'Gráfica 1'!$C$3:$C$9</c:f>
              <c:numCache>
                <c:formatCode>0.00</c:formatCode>
                <c:ptCount val="7"/>
                <c:pt idx="0">
                  <c:v>23.811382113821136</c:v>
                </c:pt>
                <c:pt idx="1">
                  <c:v>24.653252032520324</c:v>
                </c:pt>
                <c:pt idx="2">
                  <c:v>26.202439024390237</c:v>
                </c:pt>
                <c:pt idx="3">
                  <c:v>27.090199999999999</c:v>
                </c:pt>
                <c:pt idx="4">
                  <c:v>27.576000000000001</c:v>
                </c:pt>
                <c:pt idx="5">
                  <c:v>28.152000000000001</c:v>
                </c:pt>
                <c:pt idx="6">
                  <c:v>28.071000000000002</c:v>
                </c:pt>
              </c:numCache>
            </c:numRef>
          </c:val>
          <c:smooth val="0"/>
        </c:ser>
        <c:ser>
          <c:idx val="4"/>
          <c:order val="2"/>
          <c:tx>
            <c:v>Total</c:v>
          </c:tx>
          <c:spPr>
            <a:ln w="12700">
              <a:solidFill>
                <a:srgbClr val="FF0000"/>
              </a:solidFill>
            </a:ln>
          </c:spPr>
          <c:marker>
            <c:symbol val="none"/>
          </c:marker>
          <c:cat>
            <c:numRef>
              <c:f>'[1]Gráficas 1 y 2'!$A$3:$A$9</c:f>
              <c:numCache>
                <c:formatCode>General</c:formatCode>
                <c:ptCount val="7"/>
                <c:pt idx="0">
                  <c:v>2008</c:v>
                </c:pt>
                <c:pt idx="1">
                  <c:v>2009</c:v>
                </c:pt>
                <c:pt idx="2">
                  <c:v>2010</c:v>
                </c:pt>
                <c:pt idx="3">
                  <c:v>2011</c:v>
                </c:pt>
                <c:pt idx="4">
                  <c:v>2012</c:v>
                </c:pt>
                <c:pt idx="5">
                  <c:v>2013</c:v>
                </c:pt>
                <c:pt idx="6">
                  <c:v>2014</c:v>
                </c:pt>
              </c:numCache>
            </c:numRef>
          </c:cat>
          <c:val>
            <c:numRef>
              <c:f>'Gráfica 1'!$D$3:$D$9</c:f>
              <c:numCache>
                <c:formatCode>0.00</c:formatCode>
                <c:ptCount val="7"/>
                <c:pt idx="0">
                  <c:v>26.0319</c:v>
                </c:pt>
                <c:pt idx="1">
                  <c:v>27.30556</c:v>
                </c:pt>
                <c:pt idx="2">
                  <c:v>28.775870000000001</c:v>
                </c:pt>
                <c:pt idx="3">
                  <c:v>29.640319999999999</c:v>
                </c:pt>
                <c:pt idx="4">
                  <c:v>30.342379999999999</c:v>
                </c:pt>
                <c:pt idx="5">
                  <c:v>30.979209999999998</c:v>
                </c:pt>
                <c:pt idx="6">
                  <c:v>31.076000000000001</c:v>
                </c:pt>
              </c:numCache>
            </c:numRef>
          </c:val>
          <c:smooth val="0"/>
        </c:ser>
        <c:dLbls>
          <c:showLegendKey val="0"/>
          <c:showVal val="0"/>
          <c:showCatName val="0"/>
          <c:showSerName val="0"/>
          <c:showPercent val="0"/>
          <c:showBubbleSize val="0"/>
        </c:dLbls>
        <c:marker val="1"/>
        <c:smooth val="0"/>
        <c:axId val="156880896"/>
        <c:axId val="156882432"/>
      </c:lineChart>
      <c:catAx>
        <c:axId val="156880896"/>
        <c:scaling>
          <c:orientation val="minMax"/>
        </c:scaling>
        <c:delete val="0"/>
        <c:axPos val="b"/>
        <c:numFmt formatCode="General" sourceLinked="1"/>
        <c:majorTickMark val="none"/>
        <c:minorTickMark val="none"/>
        <c:tickLblPos val="nextTo"/>
        <c:crossAx val="156882432"/>
        <c:crosses val="autoZero"/>
        <c:auto val="1"/>
        <c:lblAlgn val="ctr"/>
        <c:lblOffset val="100"/>
        <c:noMultiLvlLbl val="0"/>
      </c:catAx>
      <c:valAx>
        <c:axId val="156882432"/>
        <c:scaling>
          <c:orientation val="minMax"/>
          <c:max val="34"/>
          <c:min val="22"/>
        </c:scaling>
        <c:delete val="0"/>
        <c:axPos val="l"/>
        <c:majorGridlines/>
        <c:numFmt formatCode="0" sourceLinked="0"/>
        <c:majorTickMark val="none"/>
        <c:minorTickMark val="none"/>
        <c:tickLblPos val="nextTo"/>
        <c:spPr>
          <a:ln w="9525">
            <a:noFill/>
          </a:ln>
        </c:spPr>
        <c:crossAx val="156880896"/>
        <c:crosses val="autoZero"/>
        <c:crossBetween val="between"/>
        <c:majorUnit val="2"/>
      </c:valAx>
    </c:plotArea>
    <c:legend>
      <c:legendPos val="b"/>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v>ENF</c:v>
          </c:tx>
          <c:spPr>
            <a:ln w="12700"/>
          </c:spPr>
          <c:marker>
            <c:symbol val="none"/>
          </c:marker>
          <c:cat>
            <c:numRef>
              <c:f>'[1]Gráficas 1 y 2'!$A$3:$A$9</c:f>
              <c:numCache>
                <c:formatCode>General</c:formatCode>
                <c:ptCount val="7"/>
                <c:pt idx="0">
                  <c:v>2008</c:v>
                </c:pt>
                <c:pt idx="1">
                  <c:v>2009</c:v>
                </c:pt>
                <c:pt idx="2">
                  <c:v>2010</c:v>
                </c:pt>
                <c:pt idx="3">
                  <c:v>2011</c:v>
                </c:pt>
                <c:pt idx="4">
                  <c:v>2012</c:v>
                </c:pt>
                <c:pt idx="5">
                  <c:v>2013</c:v>
                </c:pt>
                <c:pt idx="6">
                  <c:v>2014</c:v>
                </c:pt>
              </c:numCache>
            </c:numRef>
          </c:cat>
          <c:val>
            <c:numRef>
              <c:f>'Gráfica 2'!$B$3:$B$9</c:f>
              <c:numCache>
                <c:formatCode>0.000</c:formatCode>
                <c:ptCount val="7"/>
                <c:pt idx="0">
                  <c:v>0.27305263788140016</c:v>
                </c:pt>
                <c:pt idx="1">
                  <c:v>0.24181032446323711</c:v>
                </c:pt>
                <c:pt idx="2">
                  <c:v>0.22527945219549783</c:v>
                </c:pt>
                <c:pt idx="3">
                  <c:v>0.21462715053928422</c:v>
                </c:pt>
                <c:pt idx="4">
                  <c:v>0.20563897502432699</c:v>
                </c:pt>
                <c:pt idx="5">
                  <c:v>0.19839285728975201</c:v>
                </c:pt>
                <c:pt idx="6">
                  <c:v>0.19177718382228412</c:v>
                </c:pt>
              </c:numCache>
            </c:numRef>
          </c:val>
          <c:smooth val="0"/>
        </c:ser>
        <c:ser>
          <c:idx val="2"/>
          <c:order val="1"/>
          <c:tx>
            <c:v>EF</c:v>
          </c:tx>
          <c:spPr>
            <a:ln w="12700">
              <a:solidFill>
                <a:srgbClr val="00B050"/>
              </a:solidFill>
            </a:ln>
          </c:spPr>
          <c:marker>
            <c:symbol val="none"/>
          </c:marker>
          <c:cat>
            <c:numRef>
              <c:f>'[1]Gráficas 1 y 2'!$A$3:$A$9</c:f>
              <c:numCache>
                <c:formatCode>General</c:formatCode>
                <c:ptCount val="7"/>
                <c:pt idx="0">
                  <c:v>2008</c:v>
                </c:pt>
                <c:pt idx="1">
                  <c:v>2009</c:v>
                </c:pt>
                <c:pt idx="2">
                  <c:v>2010</c:v>
                </c:pt>
                <c:pt idx="3">
                  <c:v>2011</c:v>
                </c:pt>
                <c:pt idx="4">
                  <c:v>2012</c:v>
                </c:pt>
                <c:pt idx="5">
                  <c:v>2013</c:v>
                </c:pt>
                <c:pt idx="6">
                  <c:v>2014</c:v>
                </c:pt>
              </c:numCache>
            </c:numRef>
          </c:cat>
          <c:val>
            <c:numRef>
              <c:f>'Gráfica 2'!$C$3:$C$9</c:f>
              <c:numCache>
                <c:formatCode>0.000</c:formatCode>
                <c:ptCount val="7"/>
                <c:pt idx="0">
                  <c:v>0.24491919854086411</c:v>
                </c:pt>
                <c:pt idx="1">
                  <c:v>0.24265683051098985</c:v>
                </c:pt>
                <c:pt idx="2">
                  <c:v>0.22201406497254031</c:v>
                </c:pt>
                <c:pt idx="3">
                  <c:v>0.21833098315996191</c:v>
                </c:pt>
                <c:pt idx="4">
                  <c:v>0.21957608064984044</c:v>
                </c:pt>
                <c:pt idx="5">
                  <c:v>0.21813867576015913</c:v>
                </c:pt>
                <c:pt idx="6">
                  <c:v>0.22670944478234431</c:v>
                </c:pt>
              </c:numCache>
            </c:numRef>
          </c:val>
          <c:smooth val="0"/>
        </c:ser>
        <c:ser>
          <c:idx val="4"/>
          <c:order val="2"/>
          <c:tx>
            <c:v>Total</c:v>
          </c:tx>
          <c:spPr>
            <a:ln w="12700">
              <a:solidFill>
                <a:srgbClr val="FF0000"/>
              </a:solidFill>
            </a:ln>
          </c:spPr>
          <c:marker>
            <c:symbol val="none"/>
          </c:marker>
          <c:cat>
            <c:numRef>
              <c:f>'[1]Gráficas 1 y 2'!$A$3:$A$9</c:f>
              <c:numCache>
                <c:formatCode>General</c:formatCode>
                <c:ptCount val="7"/>
                <c:pt idx="0">
                  <c:v>2008</c:v>
                </c:pt>
                <c:pt idx="1">
                  <c:v>2009</c:v>
                </c:pt>
                <c:pt idx="2">
                  <c:v>2010</c:v>
                </c:pt>
                <c:pt idx="3">
                  <c:v>2011</c:v>
                </c:pt>
                <c:pt idx="4">
                  <c:v>2012</c:v>
                </c:pt>
                <c:pt idx="5">
                  <c:v>2013</c:v>
                </c:pt>
                <c:pt idx="6">
                  <c:v>2014</c:v>
                </c:pt>
              </c:numCache>
            </c:numRef>
          </c:cat>
          <c:val>
            <c:numRef>
              <c:f>'Gráfica 2'!$D$3:$D$9</c:f>
              <c:numCache>
                <c:formatCode>0.000</c:formatCode>
                <c:ptCount val="7"/>
                <c:pt idx="0">
                  <c:v>0.27247945789588929</c:v>
                </c:pt>
                <c:pt idx="1">
                  <c:v>0.25402683556023026</c:v>
                </c:pt>
                <c:pt idx="2">
                  <c:v>0.23507094659518546</c:v>
                </c:pt>
                <c:pt idx="3">
                  <c:v>0.22620309092479435</c:v>
                </c:pt>
                <c:pt idx="4">
                  <c:v>0.22223619241470183</c:v>
                </c:pt>
                <c:pt idx="5">
                  <c:v>0.21728475322643798</c:v>
                </c:pt>
                <c:pt idx="6">
                  <c:v>0.21749243789419487</c:v>
                </c:pt>
              </c:numCache>
            </c:numRef>
          </c:val>
          <c:smooth val="0"/>
        </c:ser>
        <c:dLbls>
          <c:showLegendKey val="0"/>
          <c:showVal val="0"/>
          <c:showCatName val="0"/>
          <c:showSerName val="0"/>
          <c:showPercent val="0"/>
          <c:showBubbleSize val="0"/>
        </c:dLbls>
        <c:marker val="1"/>
        <c:smooth val="0"/>
        <c:axId val="157568000"/>
        <c:axId val="157569792"/>
      </c:lineChart>
      <c:catAx>
        <c:axId val="157568000"/>
        <c:scaling>
          <c:orientation val="minMax"/>
        </c:scaling>
        <c:delete val="0"/>
        <c:axPos val="b"/>
        <c:numFmt formatCode="General" sourceLinked="1"/>
        <c:majorTickMark val="none"/>
        <c:minorTickMark val="none"/>
        <c:tickLblPos val="nextTo"/>
        <c:crossAx val="157569792"/>
        <c:crosses val="autoZero"/>
        <c:auto val="1"/>
        <c:lblAlgn val="ctr"/>
        <c:lblOffset val="100"/>
        <c:noMultiLvlLbl val="0"/>
      </c:catAx>
      <c:valAx>
        <c:axId val="157569792"/>
        <c:scaling>
          <c:orientation val="minMax"/>
          <c:max val="0.28000000000000003"/>
          <c:min val="0.18000000000000002"/>
        </c:scaling>
        <c:delete val="0"/>
        <c:axPos val="l"/>
        <c:majorGridlines/>
        <c:numFmt formatCode="0.00" sourceLinked="0"/>
        <c:majorTickMark val="none"/>
        <c:minorTickMark val="none"/>
        <c:tickLblPos val="nextTo"/>
        <c:spPr>
          <a:ln w="9525">
            <a:noFill/>
          </a:ln>
        </c:spPr>
        <c:crossAx val="157568000"/>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8641294838145238E-2"/>
          <c:y val="5.1400554097404488E-2"/>
          <c:w val="0.87635870516185477"/>
          <c:h val="0.64435185185185184"/>
        </c:manualLayout>
      </c:layout>
      <c:lineChart>
        <c:grouping val="standard"/>
        <c:varyColors val="0"/>
        <c:ser>
          <c:idx val="0"/>
          <c:order val="0"/>
          <c:tx>
            <c:v>ENF NO Emisor</c:v>
          </c:tx>
          <c:spPr>
            <a:ln w="12700"/>
          </c:spPr>
          <c:marker>
            <c:symbol val="none"/>
          </c:marker>
          <c:cat>
            <c:numRef>
              <c:f>'[1]Gráficas 1 y 2'!$A$3:$A$9</c:f>
              <c:numCache>
                <c:formatCode>General</c:formatCode>
                <c:ptCount val="7"/>
                <c:pt idx="0">
                  <c:v>2008</c:v>
                </c:pt>
                <c:pt idx="1">
                  <c:v>2009</c:v>
                </c:pt>
                <c:pt idx="2">
                  <c:v>2010</c:v>
                </c:pt>
                <c:pt idx="3">
                  <c:v>2011</c:v>
                </c:pt>
                <c:pt idx="4">
                  <c:v>2012</c:v>
                </c:pt>
                <c:pt idx="5">
                  <c:v>2013</c:v>
                </c:pt>
                <c:pt idx="6">
                  <c:v>2014</c:v>
                </c:pt>
              </c:numCache>
            </c:numRef>
          </c:cat>
          <c:val>
            <c:numRef>
              <c:f>'Gráfica 3'!$B$2:$B$8</c:f>
              <c:numCache>
                <c:formatCode>0.000</c:formatCode>
                <c:ptCount val="7"/>
                <c:pt idx="0">
                  <c:v>0.28714980818370806</c:v>
                </c:pt>
                <c:pt idx="1">
                  <c:v>0.26912726269558457</c:v>
                </c:pt>
                <c:pt idx="2">
                  <c:v>0.24272742835336436</c:v>
                </c:pt>
                <c:pt idx="3">
                  <c:v>0.23393332341116127</c:v>
                </c:pt>
                <c:pt idx="4">
                  <c:v>0.22821141373975018</c:v>
                </c:pt>
                <c:pt idx="5">
                  <c:v>0.21168462304225091</c:v>
                </c:pt>
                <c:pt idx="6">
                  <c:v>0.20742122856250378</c:v>
                </c:pt>
              </c:numCache>
            </c:numRef>
          </c:val>
          <c:smooth val="0"/>
        </c:ser>
        <c:ser>
          <c:idx val="2"/>
          <c:order val="1"/>
          <c:tx>
            <c:v>EF NO Emisor</c:v>
          </c:tx>
          <c:spPr>
            <a:ln w="12700">
              <a:solidFill>
                <a:srgbClr val="00B050"/>
              </a:solidFill>
            </a:ln>
          </c:spPr>
          <c:marker>
            <c:symbol val="none"/>
          </c:marker>
          <c:cat>
            <c:numRef>
              <c:f>'[1]Gráficas 1 y 2'!$A$3:$A$9</c:f>
              <c:numCache>
                <c:formatCode>General</c:formatCode>
                <c:ptCount val="7"/>
                <c:pt idx="0">
                  <c:v>2008</c:v>
                </c:pt>
                <c:pt idx="1">
                  <c:v>2009</c:v>
                </c:pt>
                <c:pt idx="2">
                  <c:v>2010</c:v>
                </c:pt>
                <c:pt idx="3">
                  <c:v>2011</c:v>
                </c:pt>
                <c:pt idx="4">
                  <c:v>2012</c:v>
                </c:pt>
                <c:pt idx="5">
                  <c:v>2013</c:v>
                </c:pt>
                <c:pt idx="6">
                  <c:v>2014</c:v>
                </c:pt>
              </c:numCache>
            </c:numRef>
          </c:cat>
          <c:val>
            <c:numRef>
              <c:f>'Gráfica 3'!$C$2:$C$8</c:f>
              <c:numCache>
                <c:formatCode>0.000</c:formatCode>
                <c:ptCount val="7"/>
                <c:pt idx="0">
                  <c:v>0.26946905578391089</c:v>
                </c:pt>
                <c:pt idx="1">
                  <c:v>0.27441359950304034</c:v>
                </c:pt>
                <c:pt idx="2">
                  <c:v>0.24262087886533557</c:v>
                </c:pt>
                <c:pt idx="3">
                  <c:v>0.24067581863904497</c:v>
                </c:pt>
                <c:pt idx="4">
                  <c:v>0.24507582938986766</c:v>
                </c:pt>
                <c:pt idx="5">
                  <c:v>0.23937651684560873</c:v>
                </c:pt>
                <c:pt idx="6">
                  <c:v>0.25284680797238152</c:v>
                </c:pt>
              </c:numCache>
            </c:numRef>
          </c:val>
          <c:smooth val="0"/>
        </c:ser>
        <c:ser>
          <c:idx val="4"/>
          <c:order val="2"/>
          <c:tx>
            <c:v>Total NO Emisor</c:v>
          </c:tx>
          <c:spPr>
            <a:ln w="12700">
              <a:solidFill>
                <a:srgbClr val="FF0000"/>
              </a:solidFill>
            </a:ln>
          </c:spPr>
          <c:marker>
            <c:symbol val="none"/>
          </c:marker>
          <c:cat>
            <c:numRef>
              <c:f>'[1]Gráficas 1 y 2'!$A$3:$A$9</c:f>
              <c:numCache>
                <c:formatCode>General</c:formatCode>
                <c:ptCount val="7"/>
                <c:pt idx="0">
                  <c:v>2008</c:v>
                </c:pt>
                <c:pt idx="1">
                  <c:v>2009</c:v>
                </c:pt>
                <c:pt idx="2">
                  <c:v>2010</c:v>
                </c:pt>
                <c:pt idx="3">
                  <c:v>2011</c:v>
                </c:pt>
                <c:pt idx="4">
                  <c:v>2012</c:v>
                </c:pt>
                <c:pt idx="5">
                  <c:v>2013</c:v>
                </c:pt>
                <c:pt idx="6">
                  <c:v>2014</c:v>
                </c:pt>
              </c:numCache>
            </c:numRef>
          </c:cat>
          <c:val>
            <c:numRef>
              <c:f>'Gráfica 3'!$D$2:$D$8</c:f>
              <c:numCache>
                <c:formatCode>0.000</c:formatCode>
                <c:ptCount val="7"/>
                <c:pt idx="0">
                  <c:v>0.27764587480589353</c:v>
                </c:pt>
                <c:pt idx="1">
                  <c:v>0.27265351585729136</c:v>
                </c:pt>
                <c:pt idx="2">
                  <c:v>0.24295571017433873</c:v>
                </c:pt>
                <c:pt idx="3">
                  <c:v>0.23655394269425989</c:v>
                </c:pt>
                <c:pt idx="4">
                  <c:v>0.23562353079156806</c:v>
                </c:pt>
                <c:pt idx="5">
                  <c:v>0.22416464365086722</c:v>
                </c:pt>
                <c:pt idx="6">
                  <c:v>0.22895399221356053</c:v>
                </c:pt>
              </c:numCache>
            </c:numRef>
          </c:val>
          <c:smooth val="0"/>
        </c:ser>
        <c:ser>
          <c:idx val="1"/>
          <c:order val="3"/>
          <c:tx>
            <c:v>ENF Emisor</c:v>
          </c:tx>
          <c:spPr>
            <a:ln w="12700">
              <a:solidFill>
                <a:srgbClr val="0070C0"/>
              </a:solidFill>
              <a:prstDash val="sysDash"/>
            </a:ln>
          </c:spPr>
          <c:marker>
            <c:symbol val="none"/>
          </c:marker>
          <c:val>
            <c:numRef>
              <c:f>'Gráfica 3'!$E$2:$E$8</c:f>
              <c:numCache>
                <c:formatCode>0.000</c:formatCode>
                <c:ptCount val="7"/>
                <c:pt idx="0">
                  <c:v>0.20437529638848459</c:v>
                </c:pt>
                <c:pt idx="1">
                  <c:v>0.17825427659339851</c:v>
                </c:pt>
                <c:pt idx="2">
                  <c:v>0.16649586195826482</c:v>
                </c:pt>
                <c:pt idx="3">
                  <c:v>0.14147742410864586</c:v>
                </c:pt>
                <c:pt idx="4">
                  <c:v>0.11862200332424756</c:v>
                </c:pt>
                <c:pt idx="5">
                  <c:v>0.12027874283523035</c:v>
                </c:pt>
                <c:pt idx="6">
                  <c:v>0.1202630881105031</c:v>
                </c:pt>
              </c:numCache>
            </c:numRef>
          </c:val>
          <c:smooth val="0"/>
        </c:ser>
        <c:ser>
          <c:idx val="3"/>
          <c:order val="4"/>
          <c:tx>
            <c:v>EF Emisor</c:v>
          </c:tx>
          <c:spPr>
            <a:ln w="12700">
              <a:solidFill>
                <a:srgbClr val="00B050"/>
              </a:solidFill>
              <a:prstDash val="sysDash"/>
            </a:ln>
          </c:spPr>
          <c:marker>
            <c:symbol val="none"/>
          </c:marker>
          <c:val>
            <c:numRef>
              <c:f>'Gráfica 3'!$F$2:$F$8</c:f>
              <c:numCache>
                <c:formatCode>0.000</c:formatCode>
                <c:ptCount val="7"/>
                <c:pt idx="0">
                  <c:v>0.19380916772829945</c:v>
                </c:pt>
                <c:pt idx="1">
                  <c:v>0.17357426543150348</c:v>
                </c:pt>
                <c:pt idx="2">
                  <c:v>0.18098158173971626</c:v>
                </c:pt>
                <c:pt idx="3">
                  <c:v>0.16972905647789713</c:v>
                </c:pt>
                <c:pt idx="4">
                  <c:v>0.16247311875395926</c:v>
                </c:pt>
                <c:pt idx="5">
                  <c:v>0.17272514419014928</c:v>
                </c:pt>
                <c:pt idx="6">
                  <c:v>0.1729933634796772</c:v>
                </c:pt>
              </c:numCache>
            </c:numRef>
          </c:val>
          <c:smooth val="0"/>
        </c:ser>
        <c:ser>
          <c:idx val="5"/>
          <c:order val="5"/>
          <c:tx>
            <c:v>Total Emisor</c:v>
          </c:tx>
          <c:spPr>
            <a:ln w="12700">
              <a:solidFill>
                <a:srgbClr val="FF0000"/>
              </a:solidFill>
              <a:prstDash val="sysDash"/>
            </a:ln>
          </c:spPr>
          <c:marker>
            <c:symbol val="none"/>
          </c:marker>
          <c:val>
            <c:numRef>
              <c:f>'Gráfica 3'!$G$2:$G$8</c:f>
              <c:numCache>
                <c:formatCode>0.000</c:formatCode>
                <c:ptCount val="7"/>
                <c:pt idx="0">
                  <c:v>0.22115806427396623</c:v>
                </c:pt>
                <c:pt idx="1">
                  <c:v>0.19790366976121002</c:v>
                </c:pt>
                <c:pt idx="2">
                  <c:v>0.19115383839033737</c:v>
                </c:pt>
                <c:pt idx="3">
                  <c:v>0.17080649970320785</c:v>
                </c:pt>
                <c:pt idx="4">
                  <c:v>0.15750016924265317</c:v>
                </c:pt>
                <c:pt idx="5">
                  <c:v>0.16143499319475196</c:v>
                </c:pt>
                <c:pt idx="6">
                  <c:v>0.16357948543351983</c:v>
                </c:pt>
              </c:numCache>
            </c:numRef>
          </c:val>
          <c:smooth val="0"/>
        </c:ser>
        <c:dLbls>
          <c:showLegendKey val="0"/>
          <c:showVal val="0"/>
          <c:showCatName val="0"/>
          <c:showSerName val="0"/>
          <c:showPercent val="0"/>
          <c:showBubbleSize val="0"/>
        </c:dLbls>
        <c:marker val="1"/>
        <c:smooth val="0"/>
        <c:axId val="157733632"/>
        <c:axId val="157735168"/>
      </c:lineChart>
      <c:catAx>
        <c:axId val="157733632"/>
        <c:scaling>
          <c:orientation val="minMax"/>
        </c:scaling>
        <c:delete val="0"/>
        <c:axPos val="b"/>
        <c:numFmt formatCode="General" sourceLinked="1"/>
        <c:majorTickMark val="none"/>
        <c:minorTickMark val="none"/>
        <c:tickLblPos val="nextTo"/>
        <c:crossAx val="157735168"/>
        <c:crosses val="autoZero"/>
        <c:auto val="1"/>
        <c:lblAlgn val="ctr"/>
        <c:lblOffset val="100"/>
        <c:noMultiLvlLbl val="0"/>
      </c:catAx>
      <c:valAx>
        <c:axId val="157735168"/>
        <c:scaling>
          <c:orientation val="minMax"/>
          <c:max val="0.30000000000000004"/>
          <c:min val="0.11000000000000001"/>
        </c:scaling>
        <c:delete val="0"/>
        <c:axPos val="l"/>
        <c:majorGridlines/>
        <c:numFmt formatCode="0.00" sourceLinked="0"/>
        <c:majorTickMark val="none"/>
        <c:minorTickMark val="none"/>
        <c:tickLblPos val="nextTo"/>
        <c:spPr>
          <a:ln w="9525">
            <a:noFill/>
          </a:ln>
        </c:spPr>
        <c:crossAx val="157733632"/>
        <c:crosses val="autoZero"/>
        <c:crossBetween val="between"/>
      </c:valAx>
    </c:plotArea>
    <c:legend>
      <c:legendPos val="b"/>
      <c:layout>
        <c:manualLayout>
          <c:xMode val="edge"/>
          <c:yMode val="edge"/>
          <c:x val="1.1498611111111114E-2"/>
          <c:y val="0.84197916666666661"/>
          <c:w val="0.9734747222222222"/>
          <c:h val="0.1315625"/>
        </c:manualLayout>
      </c:layout>
      <c:overlay val="0"/>
      <c:txPr>
        <a:bodyPr/>
        <a:lstStyle/>
        <a:p>
          <a:pPr>
            <a:defRPr sz="800"/>
          </a:pPr>
          <a:endParaRPr lang="es-MX"/>
        </a:p>
      </c:txPr>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v>ENF NO Top Ventas</c:v>
          </c:tx>
          <c:spPr>
            <a:ln w="12700"/>
          </c:spPr>
          <c:marker>
            <c:symbol val="none"/>
          </c:marker>
          <c:cat>
            <c:strRef>
              <c:f>'[1]Gráficas 4 y 5'!$A$3:$A$9</c:f>
              <c:strCache>
                <c:ptCount val="7"/>
                <c:pt idx="0">
                  <c:v>2008</c:v>
                </c:pt>
                <c:pt idx="1">
                  <c:v>2009</c:v>
                </c:pt>
                <c:pt idx="2">
                  <c:v>2010</c:v>
                </c:pt>
                <c:pt idx="3">
                  <c:v>2011</c:v>
                </c:pt>
                <c:pt idx="4">
                  <c:v>2012</c:v>
                </c:pt>
                <c:pt idx="5">
                  <c:v>2013</c:v>
                </c:pt>
                <c:pt idx="6">
                  <c:v>2014</c:v>
                </c:pt>
              </c:strCache>
            </c:strRef>
          </c:cat>
          <c:val>
            <c:numRef>
              <c:f>'Gráfica 4'!$D$3:$D$9</c:f>
              <c:numCache>
                <c:formatCode>0.000</c:formatCode>
                <c:ptCount val="7"/>
                <c:pt idx="0">
                  <c:v>0.27716227384110864</c:v>
                </c:pt>
                <c:pt idx="1">
                  <c:v>0.24430294398683211</c:v>
                </c:pt>
                <c:pt idx="2">
                  <c:v>0.2286220477575103</c:v>
                </c:pt>
                <c:pt idx="3">
                  <c:v>0.21867454491104601</c:v>
                </c:pt>
                <c:pt idx="4">
                  <c:v>0.20981752420860383</c:v>
                </c:pt>
                <c:pt idx="5">
                  <c:v>0.20189221886720704</c:v>
                </c:pt>
                <c:pt idx="6">
                  <c:v>0.19420746508262882</c:v>
                </c:pt>
              </c:numCache>
            </c:numRef>
          </c:val>
          <c:smooth val="0"/>
        </c:ser>
        <c:ser>
          <c:idx val="2"/>
          <c:order val="1"/>
          <c:tx>
            <c:v>EF NO Top Ventas</c:v>
          </c:tx>
          <c:spPr>
            <a:ln w="12700">
              <a:solidFill>
                <a:srgbClr val="00B050"/>
              </a:solidFill>
            </a:ln>
          </c:spPr>
          <c:marker>
            <c:symbol val="none"/>
          </c:marker>
          <c:cat>
            <c:strRef>
              <c:f>'[1]Gráficas 4 y 5'!$A$3:$A$9</c:f>
              <c:strCache>
                <c:ptCount val="7"/>
                <c:pt idx="0">
                  <c:v>2008</c:v>
                </c:pt>
                <c:pt idx="1">
                  <c:v>2009</c:v>
                </c:pt>
                <c:pt idx="2">
                  <c:v>2010</c:v>
                </c:pt>
                <c:pt idx="3">
                  <c:v>2011</c:v>
                </c:pt>
                <c:pt idx="4">
                  <c:v>2012</c:v>
                </c:pt>
                <c:pt idx="5">
                  <c:v>2013</c:v>
                </c:pt>
                <c:pt idx="6">
                  <c:v>2014</c:v>
                </c:pt>
              </c:strCache>
            </c:strRef>
          </c:cat>
          <c:val>
            <c:numRef>
              <c:f>'Gráfica 4'!$C$3:$C$9</c:f>
              <c:numCache>
                <c:formatCode>0.000</c:formatCode>
                <c:ptCount val="7"/>
                <c:pt idx="0">
                  <c:v>0.24142459864941213</c:v>
                </c:pt>
                <c:pt idx="1">
                  <c:v>0.24401867233761582</c:v>
                </c:pt>
                <c:pt idx="2">
                  <c:v>0.22077750169787397</c:v>
                </c:pt>
                <c:pt idx="3">
                  <c:v>0.21603655816026124</c:v>
                </c:pt>
                <c:pt idx="4">
                  <c:v>0.22070083923333894</c:v>
                </c:pt>
                <c:pt idx="5">
                  <c:v>0.21773032627036162</c:v>
                </c:pt>
                <c:pt idx="6">
                  <c:v>0.22695432257290732</c:v>
                </c:pt>
              </c:numCache>
            </c:numRef>
          </c:val>
          <c:smooth val="0"/>
        </c:ser>
        <c:ser>
          <c:idx val="4"/>
          <c:order val="2"/>
          <c:tx>
            <c:v>Top Ventas</c:v>
          </c:tx>
          <c:spPr>
            <a:ln w="12700">
              <a:solidFill>
                <a:srgbClr val="FF0000"/>
              </a:solidFill>
            </a:ln>
          </c:spPr>
          <c:marker>
            <c:symbol val="none"/>
          </c:marker>
          <c:cat>
            <c:strRef>
              <c:f>'[1]Gráficas 4 y 5'!$A$3:$A$9</c:f>
              <c:strCache>
                <c:ptCount val="7"/>
                <c:pt idx="0">
                  <c:v>2008</c:v>
                </c:pt>
                <c:pt idx="1">
                  <c:v>2009</c:v>
                </c:pt>
                <c:pt idx="2">
                  <c:v>2010</c:v>
                </c:pt>
                <c:pt idx="3">
                  <c:v>2011</c:v>
                </c:pt>
                <c:pt idx="4">
                  <c:v>2012</c:v>
                </c:pt>
                <c:pt idx="5">
                  <c:v>2013</c:v>
                </c:pt>
                <c:pt idx="6">
                  <c:v>2014</c:v>
                </c:pt>
              </c:strCache>
            </c:strRef>
          </c:cat>
          <c:val>
            <c:numRef>
              <c:f>'Gráfica 4'!$B$3:$B$9</c:f>
              <c:numCache>
                <c:formatCode>0.000</c:formatCode>
                <c:ptCount val="7"/>
                <c:pt idx="0">
                  <c:v>0.21906352756401623</c:v>
                </c:pt>
                <c:pt idx="1">
                  <c:v>0.20195064569036816</c:v>
                </c:pt>
                <c:pt idx="2">
                  <c:v>0.17050342321685868</c:v>
                </c:pt>
                <c:pt idx="3">
                  <c:v>0.16540245722924163</c:v>
                </c:pt>
                <c:pt idx="4">
                  <c:v>0.13318001749566269</c:v>
                </c:pt>
                <c:pt idx="5">
                  <c:v>0.14002953298127085</c:v>
                </c:pt>
                <c:pt idx="6">
                  <c:v>0.14011812354614156</c:v>
                </c:pt>
              </c:numCache>
            </c:numRef>
          </c:val>
          <c:smooth val="0"/>
        </c:ser>
        <c:dLbls>
          <c:showLegendKey val="0"/>
          <c:showVal val="0"/>
          <c:showCatName val="0"/>
          <c:showSerName val="0"/>
          <c:showPercent val="0"/>
          <c:showBubbleSize val="0"/>
        </c:dLbls>
        <c:marker val="1"/>
        <c:smooth val="0"/>
        <c:axId val="158066176"/>
        <c:axId val="158067712"/>
      </c:lineChart>
      <c:catAx>
        <c:axId val="158066176"/>
        <c:scaling>
          <c:orientation val="minMax"/>
        </c:scaling>
        <c:delete val="0"/>
        <c:axPos val="b"/>
        <c:numFmt formatCode="General" sourceLinked="1"/>
        <c:majorTickMark val="none"/>
        <c:minorTickMark val="none"/>
        <c:tickLblPos val="nextTo"/>
        <c:crossAx val="158067712"/>
        <c:crosses val="autoZero"/>
        <c:auto val="1"/>
        <c:lblAlgn val="ctr"/>
        <c:lblOffset val="100"/>
        <c:noMultiLvlLbl val="0"/>
      </c:catAx>
      <c:valAx>
        <c:axId val="158067712"/>
        <c:scaling>
          <c:orientation val="minMax"/>
          <c:max val="0.28000000000000003"/>
          <c:min val="0.12000000000000001"/>
        </c:scaling>
        <c:delete val="0"/>
        <c:axPos val="l"/>
        <c:majorGridlines/>
        <c:numFmt formatCode="#,##0.00" sourceLinked="0"/>
        <c:majorTickMark val="none"/>
        <c:minorTickMark val="none"/>
        <c:tickLblPos val="nextTo"/>
        <c:spPr>
          <a:ln w="9525">
            <a:noFill/>
          </a:ln>
        </c:spPr>
        <c:crossAx val="158066176"/>
        <c:crosses val="autoZero"/>
        <c:crossBetween val="between"/>
      </c:valAx>
    </c:plotArea>
    <c:legend>
      <c:legendPos val="b"/>
      <c:layout/>
      <c:overlay val="0"/>
      <c:txPr>
        <a:bodyPr/>
        <a:lstStyle/>
        <a:p>
          <a:pPr>
            <a:defRPr sz="800"/>
          </a:pPr>
          <a:endParaRPr lang="es-MX"/>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5</xdr:col>
      <xdr:colOff>69850</xdr:colOff>
      <xdr:row>1</xdr:row>
      <xdr:rowOff>25400</xdr:rowOff>
    </xdr:from>
    <xdr:to>
      <xdr:col>9</xdr:col>
      <xdr:colOff>621850</xdr:colOff>
      <xdr:row>16</xdr:row>
      <xdr:rowOff>143150</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1</xdr:row>
      <xdr:rowOff>0</xdr:rowOff>
    </xdr:from>
    <xdr:to>
      <xdr:col>9</xdr:col>
      <xdr:colOff>552000</xdr:colOff>
      <xdr:row>16</xdr:row>
      <xdr:rowOff>117750</xdr:rowOff>
    </xdr:to>
    <xdr:graphicFrame macro="">
      <xdr:nvGraphicFramePr>
        <xdr:cNvPr id="4"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0</xdr:colOff>
      <xdr:row>2</xdr:row>
      <xdr:rowOff>0</xdr:rowOff>
    </xdr:from>
    <xdr:to>
      <xdr:col>12</xdr:col>
      <xdr:colOff>552000</xdr:colOff>
      <xdr:row>17</xdr:row>
      <xdr:rowOff>117750</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2</xdr:row>
      <xdr:rowOff>0</xdr:rowOff>
    </xdr:from>
    <xdr:to>
      <xdr:col>9</xdr:col>
      <xdr:colOff>552000</xdr:colOff>
      <xdr:row>19</xdr:row>
      <xdr:rowOff>73300</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cer%20s7/Dropbox/Doctorado/Teor&#237;a%20de%20la%20organizaci&#243;n/Paper/Enviar%20Estudios%20de%20Econom&#237;a/Tablas%20Isomorfismo%20y%20GC%2016%20Fe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1"/>
      <sheetName val="Gráficas 1 y 2"/>
      <sheetName val="Tabla 2"/>
      <sheetName val="Gráfica 3"/>
      <sheetName val="Tabla 3"/>
      <sheetName val="Gráficas 4 y 5"/>
      <sheetName val="Tabla 4"/>
      <sheetName val="Tabla 5"/>
    </sheetNames>
    <sheetDataSet>
      <sheetData sheetId="0" refreshError="1"/>
      <sheetData sheetId="1">
        <row r="3">
          <cell r="A3">
            <v>2008</v>
          </cell>
        </row>
        <row r="4">
          <cell r="A4">
            <v>2009</v>
          </cell>
        </row>
        <row r="5">
          <cell r="A5">
            <v>2010</v>
          </cell>
        </row>
        <row r="6">
          <cell r="A6">
            <v>2011</v>
          </cell>
        </row>
        <row r="7">
          <cell r="A7">
            <v>2012</v>
          </cell>
        </row>
        <row r="8">
          <cell r="A8">
            <v>2013</v>
          </cell>
        </row>
        <row r="9">
          <cell r="A9">
            <v>2014</v>
          </cell>
        </row>
      </sheetData>
      <sheetData sheetId="2" refreshError="1"/>
      <sheetData sheetId="3">
        <row r="3">
          <cell r="C3">
            <v>0.27113169813280746</v>
          </cell>
        </row>
      </sheetData>
      <sheetData sheetId="4" refreshError="1"/>
      <sheetData sheetId="5">
        <row r="3">
          <cell r="A3" t="str">
            <v>2008</v>
          </cell>
        </row>
        <row r="4">
          <cell r="A4" t="str">
            <v>2009</v>
          </cell>
        </row>
        <row r="5">
          <cell r="A5" t="str">
            <v>2010</v>
          </cell>
        </row>
        <row r="6">
          <cell r="A6" t="str">
            <v>2011</v>
          </cell>
        </row>
        <row r="7">
          <cell r="A7" t="str">
            <v>2012</v>
          </cell>
        </row>
        <row r="8">
          <cell r="A8" t="str">
            <v>2013</v>
          </cell>
        </row>
        <row r="9">
          <cell r="A9" t="str">
            <v>2014</v>
          </cell>
        </row>
      </sheetData>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election activeCell="L18" sqref="L18"/>
    </sheetView>
  </sheetViews>
  <sheetFormatPr baseColWidth="10" defaultRowHeight="14.5" x14ac:dyDescent="0.35"/>
  <sheetData>
    <row r="1" spans="1:4" x14ac:dyDescent="0.35">
      <c r="A1" s="19"/>
      <c r="B1" s="9"/>
      <c r="C1" s="9"/>
      <c r="D1" s="10"/>
    </row>
    <row r="2" spans="1:4" x14ac:dyDescent="0.35">
      <c r="A2" s="2"/>
      <c r="B2" s="11" t="s">
        <v>2</v>
      </c>
      <c r="C2" s="11" t="s">
        <v>1</v>
      </c>
      <c r="D2" s="11" t="s">
        <v>17</v>
      </c>
    </row>
    <row r="3" spans="1:4" x14ac:dyDescent="0.35">
      <c r="A3" s="5" t="s">
        <v>6</v>
      </c>
      <c r="B3" s="18">
        <v>27.454427083333321</v>
      </c>
      <c r="C3" s="18">
        <v>23.811382113821136</v>
      </c>
      <c r="D3" s="18">
        <v>26.0319</v>
      </c>
    </row>
    <row r="4" spans="1:4" x14ac:dyDescent="0.35">
      <c r="A4" s="5" t="s">
        <v>7</v>
      </c>
      <c r="B4" s="18">
        <v>29.0047</v>
      </c>
      <c r="C4" s="18">
        <v>24.653252032520324</v>
      </c>
      <c r="D4" s="18">
        <v>27.30556</v>
      </c>
    </row>
    <row r="5" spans="1:4" x14ac:dyDescent="0.35">
      <c r="A5" s="5" t="s">
        <v>8</v>
      </c>
      <c r="B5" s="18">
        <v>30.424479166666654</v>
      </c>
      <c r="C5" s="18">
        <v>26.202439024390237</v>
      </c>
      <c r="D5" s="18">
        <v>28.775870000000001</v>
      </c>
    </row>
    <row r="6" spans="1:4" x14ac:dyDescent="0.35">
      <c r="A6" s="5" t="s">
        <v>9</v>
      </c>
      <c r="B6" s="18">
        <v>31.274000000000001</v>
      </c>
      <c r="C6" s="18">
        <v>27.090199999999999</v>
      </c>
      <c r="D6" s="18">
        <v>29.640319999999999</v>
      </c>
    </row>
    <row r="7" spans="1:4" x14ac:dyDescent="0.35">
      <c r="A7" s="5" t="s">
        <v>10</v>
      </c>
      <c r="B7" s="18">
        <v>32.114583333333329</v>
      </c>
      <c r="C7" s="18">
        <v>27.576000000000001</v>
      </c>
      <c r="D7" s="18">
        <v>30.342379999999999</v>
      </c>
    </row>
    <row r="8" spans="1:4" x14ac:dyDescent="0.35">
      <c r="A8" s="5" t="s">
        <v>11</v>
      </c>
      <c r="B8" s="18">
        <v>32.790364583333329</v>
      </c>
      <c r="C8" s="18">
        <v>28.152000000000001</v>
      </c>
      <c r="D8" s="18">
        <v>30.979209999999998</v>
      </c>
    </row>
    <row r="9" spans="1:4" x14ac:dyDescent="0.35">
      <c r="A9" s="5" t="s">
        <v>12</v>
      </c>
      <c r="B9" s="18">
        <v>33.000999999999998</v>
      </c>
      <c r="C9" s="18">
        <v>28.071000000000002</v>
      </c>
      <c r="D9" s="18">
        <v>31.076000000000001</v>
      </c>
    </row>
  </sheetData>
  <pageMargins left="0.7" right="0.7" top="0.75" bottom="0.75" header="0.3" footer="0.3"/>
  <ignoredErrors>
    <ignoredError sqref="A3:A9" numberStoredAsText="1"/>
  </ignoredError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1"/>
  <sheetViews>
    <sheetView workbookViewId="0">
      <selection activeCell="D18" sqref="D18"/>
    </sheetView>
  </sheetViews>
  <sheetFormatPr baseColWidth="10" defaultRowHeight="13" customHeight="1" x14ac:dyDescent="0.3"/>
  <cols>
    <col min="1" max="1" width="8.7265625" style="14" bestFit="1" customWidth="1"/>
    <col min="2" max="3" width="4.90625" style="14" bestFit="1" customWidth="1"/>
    <col min="4" max="4" width="7.36328125" style="14" bestFit="1" customWidth="1"/>
    <col min="5" max="5" width="6.453125" style="14" bestFit="1" customWidth="1"/>
    <col min="6" max="6" width="5.54296875" style="14" bestFit="1" customWidth="1"/>
    <col min="7" max="8" width="4.90625" style="14" bestFit="1" customWidth="1"/>
    <col min="9" max="9" width="7.36328125" style="14" bestFit="1" customWidth="1"/>
    <col min="10" max="10" width="6.1796875" style="14" bestFit="1" customWidth="1"/>
    <col min="11" max="11" width="5.54296875" style="14" bestFit="1" customWidth="1"/>
    <col min="12" max="13" width="4.90625" style="14" bestFit="1" customWidth="1"/>
    <col min="14" max="14" width="7.36328125" style="14" bestFit="1" customWidth="1"/>
    <col min="15" max="15" width="6.1796875" style="14" bestFit="1" customWidth="1"/>
    <col min="16" max="16" width="5.54296875" style="14" bestFit="1" customWidth="1"/>
    <col min="17" max="17" width="13.6328125" style="14" customWidth="1"/>
    <col min="18" max="16384" width="10.90625" style="14"/>
  </cols>
  <sheetData>
    <row r="1" spans="1:17" ht="13" customHeight="1" x14ac:dyDescent="0.3">
      <c r="A1" s="55" t="s">
        <v>57</v>
      </c>
      <c r="B1" s="55"/>
      <c r="C1" s="55"/>
      <c r="D1" s="55"/>
      <c r="E1" s="55"/>
      <c r="F1" s="55"/>
      <c r="G1" s="55"/>
      <c r="H1" s="55"/>
      <c r="I1" s="55"/>
      <c r="J1" s="55"/>
      <c r="K1" s="55"/>
      <c r="L1" s="55"/>
      <c r="M1" s="55"/>
      <c r="N1" s="55"/>
      <c r="O1" s="55"/>
      <c r="P1" s="55"/>
      <c r="Q1" s="55"/>
    </row>
    <row r="2" spans="1:17" ht="13" customHeight="1" x14ac:dyDescent="0.3">
      <c r="A2" s="19"/>
      <c r="B2" s="45" t="s">
        <v>14</v>
      </c>
      <c r="C2" s="46"/>
      <c r="D2" s="46"/>
      <c r="E2" s="46"/>
      <c r="F2" s="47"/>
      <c r="G2" s="45" t="s">
        <v>15</v>
      </c>
      <c r="H2" s="46"/>
      <c r="I2" s="46"/>
      <c r="J2" s="46"/>
      <c r="K2" s="47"/>
      <c r="L2" s="52" t="s">
        <v>16</v>
      </c>
      <c r="M2" s="53"/>
      <c r="N2" s="53"/>
      <c r="O2" s="53"/>
      <c r="P2" s="54"/>
      <c r="Q2" s="50" t="s">
        <v>4</v>
      </c>
    </row>
    <row r="3" spans="1:17" ht="13" customHeight="1" x14ac:dyDescent="0.3">
      <c r="A3" s="2"/>
      <c r="B3" s="2" t="s">
        <v>29</v>
      </c>
      <c r="C3" s="2" t="s">
        <v>30</v>
      </c>
      <c r="D3" s="11" t="s">
        <v>0</v>
      </c>
      <c r="E3" s="2" t="s">
        <v>5</v>
      </c>
      <c r="F3" s="2" t="s">
        <v>3</v>
      </c>
      <c r="G3" s="2" t="s">
        <v>29</v>
      </c>
      <c r="H3" s="2" t="s">
        <v>30</v>
      </c>
      <c r="I3" s="11" t="s">
        <v>0</v>
      </c>
      <c r="J3" s="2" t="s">
        <v>5</v>
      </c>
      <c r="K3" s="2" t="s">
        <v>3</v>
      </c>
      <c r="L3" s="2" t="s">
        <v>29</v>
      </c>
      <c r="M3" s="2" t="s">
        <v>30</v>
      </c>
      <c r="N3" s="11" t="s">
        <v>0</v>
      </c>
      <c r="O3" s="2" t="s">
        <v>5</v>
      </c>
      <c r="P3" s="2" t="s">
        <v>3</v>
      </c>
      <c r="Q3" s="51"/>
    </row>
    <row r="4" spans="1:17" ht="13" customHeight="1" x14ac:dyDescent="0.3">
      <c r="A4" s="5" t="s">
        <v>6</v>
      </c>
      <c r="B4" s="20">
        <v>11.5</v>
      </c>
      <c r="C4" s="20">
        <v>40.5</v>
      </c>
      <c r="D4" s="18">
        <v>27.454427083333321</v>
      </c>
      <c r="E4" s="18">
        <v>56.197568273258362</v>
      </c>
      <c r="F4" s="13">
        <v>0.27305263788140016</v>
      </c>
      <c r="G4" s="20">
        <v>12.233333333333333</v>
      </c>
      <c r="H4" s="20">
        <v>39.666666666666664</v>
      </c>
      <c r="I4" s="18">
        <v>23.811382113821136</v>
      </c>
      <c r="J4" s="18">
        <v>34.010644986449854</v>
      </c>
      <c r="K4" s="13">
        <v>0.24491919854086411</v>
      </c>
      <c r="L4" s="20">
        <v>11.5</v>
      </c>
      <c r="M4" s="20">
        <v>40.5</v>
      </c>
      <c r="N4" s="18">
        <v>26.0319</v>
      </c>
      <c r="O4" s="18">
        <v>50.312890412963995</v>
      </c>
      <c r="P4" s="13">
        <v>0.27247945789588929</v>
      </c>
      <c r="Q4" s="4" t="s">
        <v>31</v>
      </c>
    </row>
    <row r="5" spans="1:17" ht="13" customHeight="1" x14ac:dyDescent="0.3">
      <c r="A5" s="5"/>
      <c r="B5" s="20"/>
      <c r="C5" s="20"/>
      <c r="D5" s="18"/>
      <c r="E5" s="18"/>
      <c r="F5" s="13"/>
      <c r="G5" s="20"/>
      <c r="H5" s="20"/>
      <c r="I5" s="18"/>
      <c r="J5" s="18"/>
      <c r="K5" s="13"/>
      <c r="L5" s="20"/>
      <c r="M5" s="20"/>
      <c r="N5" s="18"/>
      <c r="O5" s="18"/>
      <c r="P5" s="13"/>
      <c r="Q5" s="4" t="s">
        <v>32</v>
      </c>
    </row>
    <row r="6" spans="1:17" ht="13" customHeight="1" x14ac:dyDescent="0.3">
      <c r="A6" s="5" t="s">
        <v>7</v>
      </c>
      <c r="B6" s="20">
        <v>10.5</v>
      </c>
      <c r="C6" s="20">
        <v>40.5</v>
      </c>
      <c r="D6" s="18">
        <v>29.0047</v>
      </c>
      <c r="E6" s="18">
        <v>49.191088789682532</v>
      </c>
      <c r="F6" s="13">
        <v>0.24181032446323711</v>
      </c>
      <c r="G6" s="20">
        <v>11.333333333333332</v>
      </c>
      <c r="H6" s="20">
        <v>40.166666666666664</v>
      </c>
      <c r="I6" s="18">
        <v>24.653252032520324</v>
      </c>
      <c r="J6" s="18">
        <v>35.787673998400003</v>
      </c>
      <c r="K6" s="13">
        <v>0.24265683051098985</v>
      </c>
      <c r="L6" s="20">
        <v>10.5</v>
      </c>
      <c r="M6" s="20">
        <v>40.5</v>
      </c>
      <c r="N6" s="18">
        <v>27.30556</v>
      </c>
      <c r="O6" s="18">
        <v>48.112881959025003</v>
      </c>
      <c r="P6" s="13">
        <v>0.25402683556023026</v>
      </c>
      <c r="Q6" s="4" t="s">
        <v>33</v>
      </c>
    </row>
    <row r="7" spans="1:17" ht="13" customHeight="1" x14ac:dyDescent="0.3">
      <c r="A7" s="5"/>
      <c r="B7" s="20"/>
      <c r="C7" s="20"/>
      <c r="D7" s="18"/>
      <c r="E7" s="18"/>
      <c r="F7" s="13"/>
      <c r="G7" s="20"/>
      <c r="H7" s="20"/>
      <c r="I7" s="18"/>
      <c r="J7" s="18"/>
      <c r="K7" s="13"/>
      <c r="L7" s="20"/>
      <c r="M7" s="20"/>
      <c r="N7" s="18"/>
      <c r="O7" s="18"/>
      <c r="P7" s="13"/>
      <c r="Q7" s="4" t="s">
        <v>34</v>
      </c>
    </row>
    <row r="8" spans="1:17" ht="13" customHeight="1" x14ac:dyDescent="0.3">
      <c r="A8" s="5" t="s">
        <v>8</v>
      </c>
      <c r="B8" s="20">
        <v>10.5</v>
      </c>
      <c r="C8" s="20">
        <v>41</v>
      </c>
      <c r="D8" s="18">
        <v>30.424479166666654</v>
      </c>
      <c r="E8" s="18">
        <v>46.977453080099998</v>
      </c>
      <c r="F8" s="13">
        <v>0.22527945219549783</v>
      </c>
      <c r="G8" s="20">
        <v>16.333333333333332</v>
      </c>
      <c r="H8" s="20">
        <v>39.5</v>
      </c>
      <c r="I8" s="18">
        <v>26.202439024390237</v>
      </c>
      <c r="J8" s="18">
        <v>33.8410956361</v>
      </c>
      <c r="K8" s="13">
        <v>0.22201406497254031</v>
      </c>
      <c r="L8" s="20">
        <v>10.5</v>
      </c>
      <c r="M8" s="20">
        <v>41</v>
      </c>
      <c r="N8" s="18">
        <v>28.775870000000001</v>
      </c>
      <c r="O8" s="18">
        <v>45.756715025640993</v>
      </c>
      <c r="P8" s="13">
        <v>0.23507094659518546</v>
      </c>
      <c r="Q8" s="4" t="s">
        <v>35</v>
      </c>
    </row>
    <row r="9" spans="1:17" ht="13" customHeight="1" x14ac:dyDescent="0.3">
      <c r="A9" s="5"/>
      <c r="B9" s="20"/>
      <c r="C9" s="20"/>
      <c r="D9" s="18"/>
      <c r="E9" s="18"/>
      <c r="F9" s="13"/>
      <c r="G9" s="20"/>
      <c r="H9" s="20"/>
      <c r="I9" s="18"/>
      <c r="J9" s="18"/>
      <c r="K9" s="13"/>
      <c r="L9" s="20"/>
      <c r="M9" s="20"/>
      <c r="N9" s="18"/>
      <c r="O9" s="18"/>
      <c r="P9" s="13"/>
      <c r="Q9" s="4" t="s">
        <v>36</v>
      </c>
    </row>
    <row r="10" spans="1:17" ht="13" customHeight="1" x14ac:dyDescent="0.3">
      <c r="A10" s="5" t="s">
        <v>9</v>
      </c>
      <c r="B10" s="20">
        <v>11.333333333333332</v>
      </c>
      <c r="C10" s="20">
        <v>40.5</v>
      </c>
      <c r="D10" s="18">
        <v>31.274000000000001</v>
      </c>
      <c r="E10" s="18">
        <v>45.054293430335107</v>
      </c>
      <c r="F10" s="13">
        <v>0.21462715053928422</v>
      </c>
      <c r="G10" s="20">
        <v>16.083333333333332</v>
      </c>
      <c r="H10" s="20">
        <v>40.5</v>
      </c>
      <c r="I10" s="18">
        <v>27.090199999999999</v>
      </c>
      <c r="J10" s="18">
        <v>34.982848036899995</v>
      </c>
      <c r="K10" s="13">
        <v>0.21833098315996191</v>
      </c>
      <c r="L10" s="20">
        <v>11.333333333333332</v>
      </c>
      <c r="M10" s="20">
        <v>40.5</v>
      </c>
      <c r="N10" s="18">
        <v>29.640319999999999</v>
      </c>
      <c r="O10" s="18">
        <v>44.953431191824002</v>
      </c>
      <c r="P10" s="13">
        <v>0.22620309092479435</v>
      </c>
      <c r="Q10" s="4" t="s">
        <v>37</v>
      </c>
    </row>
    <row r="11" spans="1:17" ht="13" customHeight="1" x14ac:dyDescent="0.3">
      <c r="A11" s="5"/>
      <c r="B11" s="20"/>
      <c r="C11" s="20"/>
      <c r="D11" s="18"/>
      <c r="E11" s="18"/>
      <c r="F11" s="13"/>
      <c r="G11" s="20"/>
      <c r="H11" s="20"/>
      <c r="I11" s="18"/>
      <c r="J11" s="18"/>
      <c r="K11" s="13"/>
      <c r="L11" s="20"/>
      <c r="M11" s="20"/>
      <c r="N11" s="18"/>
      <c r="O11" s="18"/>
      <c r="P11" s="13"/>
      <c r="Q11" s="4" t="s">
        <v>38</v>
      </c>
    </row>
    <row r="12" spans="1:17" ht="13" customHeight="1" x14ac:dyDescent="0.3">
      <c r="A12" s="5" t="s">
        <v>10</v>
      </c>
      <c r="B12" s="20">
        <v>9.3333333333333339</v>
      </c>
      <c r="C12" s="20">
        <v>40.5</v>
      </c>
      <c r="D12" s="18">
        <v>32.114583333333329</v>
      </c>
      <c r="E12" s="18">
        <v>43.612948080099997</v>
      </c>
      <c r="F12" s="13">
        <v>0.20563897502432699</v>
      </c>
      <c r="G12" s="20">
        <v>15.75</v>
      </c>
      <c r="H12" s="20">
        <v>40.5</v>
      </c>
      <c r="I12" s="18">
        <v>27.576000000000001</v>
      </c>
      <c r="J12" s="18">
        <v>36.663388300900003</v>
      </c>
      <c r="K12" s="13">
        <v>0.21957608064984044</v>
      </c>
      <c r="L12" s="20">
        <v>9.3333333333333339</v>
      </c>
      <c r="M12" s="20">
        <v>40.5</v>
      </c>
      <c r="N12" s="18">
        <v>30.342379999999999</v>
      </c>
      <c r="O12" s="18">
        <v>45.470409080624997</v>
      </c>
      <c r="P12" s="13">
        <v>0.22223619241470183</v>
      </c>
      <c r="Q12" s="4" t="s">
        <v>39</v>
      </c>
    </row>
    <row r="13" spans="1:17" ht="13" customHeight="1" x14ac:dyDescent="0.3">
      <c r="A13" s="5"/>
      <c r="B13" s="20"/>
      <c r="C13" s="20"/>
      <c r="D13" s="18"/>
      <c r="E13" s="18"/>
      <c r="F13" s="13"/>
      <c r="G13" s="20"/>
      <c r="H13" s="20"/>
      <c r="I13" s="18"/>
      <c r="J13" s="18"/>
      <c r="K13" s="13"/>
      <c r="L13" s="20"/>
      <c r="M13" s="20"/>
      <c r="N13" s="18"/>
      <c r="O13" s="18"/>
      <c r="P13" s="13"/>
      <c r="Q13" s="4" t="s">
        <v>40</v>
      </c>
    </row>
    <row r="14" spans="1:17" ht="13" customHeight="1" x14ac:dyDescent="0.3">
      <c r="A14" s="5" t="s">
        <v>11</v>
      </c>
      <c r="B14" s="20">
        <v>14.833333333333332</v>
      </c>
      <c r="C14" s="20">
        <v>41</v>
      </c>
      <c r="D14" s="18">
        <v>32.790364583333329</v>
      </c>
      <c r="E14" s="18">
        <v>42.319892457561757</v>
      </c>
      <c r="F14" s="13">
        <v>0.19839285728975201</v>
      </c>
      <c r="G14" s="20">
        <v>17.75</v>
      </c>
      <c r="H14" s="20">
        <v>41</v>
      </c>
      <c r="I14" s="18">
        <v>28.152000000000001</v>
      </c>
      <c r="J14" s="18">
        <v>37.712372281600004</v>
      </c>
      <c r="K14" s="13">
        <v>0.21813867576015913</v>
      </c>
      <c r="L14" s="20">
        <v>14.833333333333332</v>
      </c>
      <c r="M14" s="20">
        <v>41</v>
      </c>
      <c r="N14" s="18">
        <v>30.979209999999998</v>
      </c>
      <c r="O14" s="18">
        <v>45.310534316099996</v>
      </c>
      <c r="P14" s="13">
        <v>0.21728475322643798</v>
      </c>
      <c r="Q14" s="4" t="s">
        <v>41</v>
      </c>
    </row>
    <row r="15" spans="1:17" ht="13" customHeight="1" x14ac:dyDescent="0.3">
      <c r="A15" s="5"/>
      <c r="B15" s="20"/>
      <c r="C15" s="20"/>
      <c r="D15" s="18"/>
      <c r="E15" s="18"/>
      <c r="F15" s="13"/>
      <c r="G15" s="20"/>
      <c r="H15" s="20"/>
      <c r="I15" s="18"/>
      <c r="J15" s="18"/>
      <c r="K15" s="13"/>
      <c r="L15" s="20"/>
      <c r="M15" s="20"/>
      <c r="N15" s="18"/>
      <c r="O15" s="18"/>
      <c r="P15" s="13"/>
      <c r="Q15" s="4" t="s">
        <v>42</v>
      </c>
    </row>
    <row r="16" spans="1:17" ht="13" customHeight="1" x14ac:dyDescent="0.3">
      <c r="A16" s="5" t="s">
        <v>12</v>
      </c>
      <c r="B16" s="20">
        <v>15.333333333333332</v>
      </c>
      <c r="C16" s="20">
        <v>41</v>
      </c>
      <c r="D16" s="18">
        <v>33.000999999999998</v>
      </c>
      <c r="E16" s="18">
        <v>40.054000000000002</v>
      </c>
      <c r="F16" s="13">
        <v>0.19177718382228412</v>
      </c>
      <c r="G16" s="20">
        <v>16.083333333333332</v>
      </c>
      <c r="H16" s="20">
        <v>41</v>
      </c>
      <c r="I16" s="18">
        <v>28.071000000000002</v>
      </c>
      <c r="J16" s="18">
        <v>40.499000000000002</v>
      </c>
      <c r="K16" s="13">
        <v>0.22670944478234431</v>
      </c>
      <c r="L16" s="20">
        <v>15.333333333333332</v>
      </c>
      <c r="M16" s="20">
        <v>41</v>
      </c>
      <c r="N16" s="18">
        <v>31.076000000000001</v>
      </c>
      <c r="O16" s="18">
        <v>45.680999999999997</v>
      </c>
      <c r="P16" s="13">
        <v>0.21749243789419487</v>
      </c>
      <c r="Q16" s="4" t="s">
        <v>43</v>
      </c>
    </row>
    <row r="17" spans="1:20" ht="13" customHeight="1" x14ac:dyDescent="0.3">
      <c r="A17" s="5"/>
      <c r="B17" s="5"/>
      <c r="C17" s="5"/>
      <c r="D17" s="6"/>
      <c r="E17" s="6"/>
      <c r="F17" s="6"/>
      <c r="G17" s="6"/>
      <c r="H17" s="6"/>
      <c r="I17" s="6"/>
      <c r="J17" s="6"/>
      <c r="K17" s="6"/>
      <c r="L17" s="6"/>
      <c r="M17" s="6"/>
      <c r="N17" s="6"/>
      <c r="O17" s="6"/>
      <c r="P17" s="6"/>
      <c r="Q17" s="4" t="s">
        <v>44</v>
      </c>
    </row>
    <row r="18" spans="1:20" ht="13" customHeight="1" x14ac:dyDescent="0.3">
      <c r="A18" s="5" t="s">
        <v>18</v>
      </c>
      <c r="B18" s="18">
        <f>B16-B4</f>
        <v>3.8333333333333321</v>
      </c>
      <c r="C18" s="18">
        <f>C16-C4</f>
        <v>0.5</v>
      </c>
      <c r="D18" s="8" t="s">
        <v>51</v>
      </c>
      <c r="E18" s="8" t="s">
        <v>52</v>
      </c>
      <c r="F18" s="13">
        <v>-8.2000000000000003E-2</v>
      </c>
      <c r="G18" s="18">
        <f>G16-G4</f>
        <v>3.8499999999999996</v>
      </c>
      <c r="H18" s="18">
        <f>H16-H4</f>
        <v>1.3333333333333357</v>
      </c>
      <c r="I18" s="8" t="s">
        <v>53</v>
      </c>
      <c r="J18" s="8" t="s">
        <v>54</v>
      </c>
      <c r="K18" s="13">
        <v>-1.9E-2</v>
      </c>
      <c r="L18" s="18">
        <f>L16-L4</f>
        <v>3.8333333333333321</v>
      </c>
      <c r="M18" s="18">
        <f>M16-M4</f>
        <v>0.5</v>
      </c>
      <c r="N18" s="8" t="s">
        <v>55</v>
      </c>
      <c r="O18" s="8" t="s">
        <v>56</v>
      </c>
      <c r="P18" s="13">
        <v>-5.5E-2</v>
      </c>
      <c r="Q18" s="4"/>
      <c r="R18" s="14">
        <f>P18*100</f>
        <v>-5.5</v>
      </c>
      <c r="S18" s="14">
        <f>K18*100</f>
        <v>-1.9</v>
      </c>
      <c r="T18" s="14">
        <f>F18*100</f>
        <v>-8.2000000000000011</v>
      </c>
    </row>
    <row r="19" spans="1:20" ht="13" customHeight="1" x14ac:dyDescent="0.3">
      <c r="A19" s="5"/>
      <c r="B19" s="5"/>
      <c r="C19" s="5"/>
      <c r="D19" s="8" t="s">
        <v>45</v>
      </c>
      <c r="E19" s="8" t="s">
        <v>46</v>
      </c>
      <c r="F19" s="6"/>
      <c r="G19" s="6"/>
      <c r="H19" s="6"/>
      <c r="I19" s="8" t="s">
        <v>47</v>
      </c>
      <c r="J19" s="8" t="s">
        <v>48</v>
      </c>
      <c r="K19" s="6"/>
      <c r="L19" s="6"/>
      <c r="M19" s="6"/>
      <c r="N19" s="8" t="s">
        <v>49</v>
      </c>
      <c r="O19" s="8" t="s">
        <v>50</v>
      </c>
      <c r="P19" s="6"/>
      <c r="Q19" s="4"/>
    </row>
    <row r="20" spans="1:20" ht="52" customHeight="1" x14ac:dyDescent="0.3">
      <c r="A20" s="48" t="s">
        <v>58</v>
      </c>
      <c r="B20" s="48"/>
      <c r="C20" s="48"/>
      <c r="D20" s="48"/>
      <c r="E20" s="48"/>
      <c r="F20" s="48"/>
      <c r="G20" s="48"/>
      <c r="H20" s="48"/>
      <c r="I20" s="48"/>
      <c r="J20" s="48"/>
      <c r="K20" s="48"/>
      <c r="L20" s="48"/>
      <c r="M20" s="48"/>
      <c r="N20" s="48"/>
      <c r="O20" s="48"/>
      <c r="P20" s="48"/>
      <c r="Q20" s="48"/>
    </row>
    <row r="21" spans="1:20" ht="13" customHeight="1" x14ac:dyDescent="0.3">
      <c r="A21" s="49" t="s">
        <v>13</v>
      </c>
      <c r="B21" s="49"/>
      <c r="C21" s="49"/>
      <c r="D21" s="49"/>
      <c r="E21" s="49"/>
      <c r="F21" s="49"/>
      <c r="G21" s="49"/>
      <c r="H21" s="49"/>
      <c r="I21" s="49"/>
      <c r="J21" s="49"/>
      <c r="K21" s="49"/>
      <c r="L21" s="49"/>
      <c r="M21" s="49"/>
      <c r="N21" s="49"/>
      <c r="O21" s="49"/>
      <c r="P21" s="49"/>
      <c r="Q21" s="49"/>
    </row>
  </sheetData>
  <mergeCells count="7">
    <mergeCell ref="A1:Q1"/>
    <mergeCell ref="G2:K2"/>
    <mergeCell ref="A20:Q20"/>
    <mergeCell ref="A21:Q21"/>
    <mergeCell ref="Q2:Q3"/>
    <mergeCell ref="B2:F2"/>
    <mergeCell ref="L2:P2"/>
  </mergeCells>
  <pageMargins left="0.7" right="0.7" top="0.75" bottom="0.75" header="0.3" footer="0.3"/>
  <ignoredErrors>
    <ignoredError sqref="A4:A19 D4:F17 N4:N17 I4:K17 Q18 O4:P4 O5:P5 O6:P6 O7:P7 O8:P8 O9:P9 O10:P10 O11:P11 O12:P12 O13:P13 O14:P14 O15:P15 O16:P16 O17:P17 Q5:Q17 P19:Q19 K19 F19 D19:E19 G19:J19 L19:O19 K18 F18 P18 E18 G18:J18 L18:O18"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9"/>
  <sheetViews>
    <sheetView workbookViewId="0">
      <selection activeCell="D19" sqref="D19"/>
    </sheetView>
  </sheetViews>
  <sheetFormatPr baseColWidth="10" defaultRowHeight="14.5" x14ac:dyDescent="0.35"/>
  <sheetData>
    <row r="2" spans="1:4" x14ac:dyDescent="0.35">
      <c r="B2" s="11" t="s">
        <v>2</v>
      </c>
      <c r="C2" s="11" t="s">
        <v>1</v>
      </c>
      <c r="D2" s="11" t="s">
        <v>17</v>
      </c>
    </row>
    <row r="3" spans="1:4" x14ac:dyDescent="0.35">
      <c r="A3" s="5" t="s">
        <v>6</v>
      </c>
      <c r="B3" s="13">
        <v>0.27305263788140016</v>
      </c>
      <c r="C3" s="13">
        <v>0.24491919854086411</v>
      </c>
      <c r="D3" s="13">
        <v>0.27247945789588929</v>
      </c>
    </row>
    <row r="4" spans="1:4" x14ac:dyDescent="0.35">
      <c r="A4" s="5" t="s">
        <v>7</v>
      </c>
      <c r="B4" s="13">
        <v>0.24181032446323711</v>
      </c>
      <c r="C4" s="13">
        <v>0.24265683051098985</v>
      </c>
      <c r="D4" s="13">
        <v>0.25402683556023026</v>
      </c>
    </row>
    <row r="5" spans="1:4" x14ac:dyDescent="0.35">
      <c r="A5" s="5" t="s">
        <v>8</v>
      </c>
      <c r="B5" s="13">
        <v>0.22527945219549783</v>
      </c>
      <c r="C5" s="13">
        <v>0.22201406497254031</v>
      </c>
      <c r="D5" s="13">
        <v>0.23507094659518546</v>
      </c>
    </row>
    <row r="6" spans="1:4" x14ac:dyDescent="0.35">
      <c r="A6" s="5" t="s">
        <v>9</v>
      </c>
      <c r="B6" s="13">
        <v>0.21462715053928422</v>
      </c>
      <c r="C6" s="13">
        <v>0.21833098315996191</v>
      </c>
      <c r="D6" s="13">
        <v>0.22620309092479435</v>
      </c>
    </row>
    <row r="7" spans="1:4" x14ac:dyDescent="0.35">
      <c r="A7" s="5" t="s">
        <v>10</v>
      </c>
      <c r="B7" s="13">
        <v>0.20563897502432699</v>
      </c>
      <c r="C7" s="13">
        <v>0.21957608064984044</v>
      </c>
      <c r="D7" s="13">
        <v>0.22223619241470183</v>
      </c>
    </row>
    <row r="8" spans="1:4" x14ac:dyDescent="0.35">
      <c r="A8" s="5" t="s">
        <v>11</v>
      </c>
      <c r="B8" s="13">
        <v>0.19839285728975201</v>
      </c>
      <c r="C8" s="13">
        <v>0.21813867576015913</v>
      </c>
      <c r="D8" s="13">
        <v>0.21728475322643798</v>
      </c>
    </row>
    <row r="9" spans="1:4" x14ac:dyDescent="0.35">
      <c r="A9" s="5" t="s">
        <v>12</v>
      </c>
      <c r="B9" s="13">
        <v>0.19177718382228412</v>
      </c>
      <c r="C9" s="13">
        <v>0.22670944478234431</v>
      </c>
      <c r="D9" s="13">
        <v>0.21749243789419487</v>
      </c>
    </row>
  </sheetData>
  <pageMargins left="0.7" right="0.7" top="0.75" bottom="0.75" header="0.3" footer="0.3"/>
  <ignoredErrors>
    <ignoredError sqref="A3:A9" numberStoredAsText="1"/>
  </ignoredErrors>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workbookViewId="0">
      <selection activeCell="B3" sqref="B3:B4"/>
    </sheetView>
  </sheetViews>
  <sheetFormatPr baseColWidth="10" defaultRowHeight="13" customHeight="1" x14ac:dyDescent="0.3"/>
  <cols>
    <col min="1" max="1" width="8.7265625" style="14" bestFit="1" customWidth="1"/>
    <col min="2" max="2" width="13.26953125" style="14" customWidth="1"/>
    <col min="3" max="3" width="11.81640625" style="14" customWidth="1"/>
    <col min="4" max="4" width="11.26953125" style="14" customWidth="1"/>
    <col min="5" max="5" width="9" style="14" customWidth="1"/>
    <col min="6" max="6" width="9.81640625" style="14" customWidth="1"/>
    <col min="7" max="7" width="8.36328125" style="14" customWidth="1"/>
    <col min="8" max="8" width="10.90625" style="14"/>
    <col min="9" max="9" width="14.54296875" style="14" customWidth="1"/>
    <col min="10" max="11" width="13" style="14" bestFit="1" customWidth="1"/>
    <col min="12" max="16384" width="10.90625" style="14"/>
  </cols>
  <sheetData>
    <row r="1" spans="1:11" ht="13" customHeight="1" x14ac:dyDescent="0.3">
      <c r="A1" s="55" t="s">
        <v>59</v>
      </c>
      <c r="B1" s="55"/>
      <c r="C1" s="55"/>
      <c r="D1" s="55"/>
      <c r="E1" s="55"/>
      <c r="F1" s="55"/>
      <c r="G1" s="55"/>
      <c r="H1" s="55"/>
      <c r="I1" s="55"/>
      <c r="J1" s="55"/>
      <c r="K1" s="55"/>
    </row>
    <row r="2" spans="1:11" ht="13" customHeight="1" x14ac:dyDescent="0.3">
      <c r="A2" s="58"/>
      <c r="B2" s="58"/>
      <c r="C2" s="58"/>
      <c r="D2" s="58"/>
      <c r="E2" s="58"/>
      <c r="F2" s="58"/>
      <c r="G2" s="58"/>
      <c r="H2" s="56" t="s">
        <v>24</v>
      </c>
      <c r="I2" s="56"/>
      <c r="J2" s="56"/>
      <c r="K2" s="21" t="s">
        <v>25</v>
      </c>
    </row>
    <row r="3" spans="1:11" ht="13" customHeight="1" x14ac:dyDescent="0.3">
      <c r="A3" s="58"/>
      <c r="B3" s="59" t="s">
        <v>123</v>
      </c>
      <c r="C3" s="59" t="s">
        <v>124</v>
      </c>
      <c r="D3" s="59" t="s">
        <v>125</v>
      </c>
      <c r="E3" s="59" t="s">
        <v>126</v>
      </c>
      <c r="F3" s="59" t="s">
        <v>20</v>
      </c>
      <c r="G3" s="59" t="s">
        <v>21</v>
      </c>
      <c r="H3" s="56" t="s">
        <v>22</v>
      </c>
      <c r="I3" s="56"/>
      <c r="J3" s="56"/>
      <c r="K3" s="22" t="s">
        <v>19</v>
      </c>
    </row>
    <row r="4" spans="1:11" ht="13" customHeight="1" x14ac:dyDescent="0.3">
      <c r="A4" s="58"/>
      <c r="B4" s="59"/>
      <c r="C4" s="59"/>
      <c r="D4" s="59"/>
      <c r="E4" s="59"/>
      <c r="F4" s="59"/>
      <c r="G4" s="59"/>
      <c r="H4" s="22" t="s">
        <v>26</v>
      </c>
      <c r="I4" s="22" t="s">
        <v>27</v>
      </c>
      <c r="J4" s="22" t="s">
        <v>28</v>
      </c>
      <c r="K4" s="22" t="s">
        <v>23</v>
      </c>
    </row>
    <row r="5" spans="1:11" ht="13" customHeight="1" x14ac:dyDescent="0.3">
      <c r="A5" s="23" t="s">
        <v>6</v>
      </c>
      <c r="B5" s="26">
        <v>23.8359375</v>
      </c>
      <c r="C5" s="26">
        <v>23.056790123456793</v>
      </c>
      <c r="D5" s="26">
        <v>31.072916666666671</v>
      </c>
      <c r="E5" s="26">
        <v>25.266666666666669</v>
      </c>
      <c r="F5" s="26">
        <v>23.479379999999999</v>
      </c>
      <c r="G5" s="26">
        <v>29.305800000000001</v>
      </c>
      <c r="H5" s="24" t="s">
        <v>62</v>
      </c>
      <c r="I5" s="24" t="s">
        <v>69</v>
      </c>
      <c r="J5" s="24" t="s">
        <v>76</v>
      </c>
      <c r="K5" s="25" t="s">
        <v>83</v>
      </c>
    </row>
    <row r="6" spans="1:11" ht="13" customHeight="1" x14ac:dyDescent="0.3">
      <c r="A6" s="23"/>
      <c r="B6" s="26"/>
      <c r="C6" s="26"/>
      <c r="D6" s="26"/>
      <c r="E6" s="26"/>
      <c r="F6" s="27"/>
      <c r="G6" s="26"/>
      <c r="H6" s="24"/>
      <c r="I6" s="24"/>
      <c r="J6" s="24"/>
      <c r="K6" s="25" t="s">
        <v>84</v>
      </c>
    </row>
    <row r="7" spans="1:11" ht="13" customHeight="1" x14ac:dyDescent="0.3">
      <c r="A7" s="23" t="s">
        <v>7</v>
      </c>
      <c r="B7" s="26">
        <v>26.017708333333335</v>
      </c>
      <c r="C7" s="26">
        <v>23.879629629629626</v>
      </c>
      <c r="D7" s="26">
        <v>31.991666666666671</v>
      </c>
      <c r="E7" s="26">
        <v>26.145238095238092</v>
      </c>
      <c r="F7" s="26">
        <v>25.039269999999998</v>
      </c>
      <c r="G7" s="26">
        <v>30.212319999999998</v>
      </c>
      <c r="H7" s="24" t="s">
        <v>63</v>
      </c>
      <c r="I7" s="24" t="s">
        <v>70</v>
      </c>
      <c r="J7" s="24" t="s">
        <v>77</v>
      </c>
      <c r="K7" s="25" t="s">
        <v>85</v>
      </c>
    </row>
    <row r="8" spans="1:11" ht="13" customHeight="1" x14ac:dyDescent="0.3">
      <c r="A8" s="23"/>
      <c r="B8" s="26"/>
      <c r="C8" s="26"/>
      <c r="D8" s="26"/>
      <c r="E8" s="26"/>
      <c r="F8" s="26"/>
      <c r="G8" s="26"/>
      <c r="H8" s="24"/>
      <c r="I8" s="24"/>
      <c r="J8" s="24"/>
      <c r="K8" s="25" t="s">
        <v>86</v>
      </c>
    </row>
    <row r="9" spans="1:11" ht="13" customHeight="1" x14ac:dyDescent="0.3">
      <c r="A9" s="23" t="s">
        <v>8</v>
      </c>
      <c r="B9" s="26">
        <v>27.282291666666662</v>
      </c>
      <c r="C9" s="26">
        <v>25.553086419753082</v>
      </c>
      <c r="D9" s="26">
        <v>33.566666666666677</v>
      </c>
      <c r="E9" s="26">
        <v>27.454761904761906</v>
      </c>
      <c r="F9" s="26">
        <v>26.490960000000001</v>
      </c>
      <c r="G9" s="26">
        <v>31.706520000000001</v>
      </c>
      <c r="H9" s="24" t="s">
        <v>64</v>
      </c>
      <c r="I9" s="24" t="s">
        <v>71</v>
      </c>
      <c r="J9" s="24" t="s">
        <v>78</v>
      </c>
      <c r="K9" s="25" t="s">
        <v>87</v>
      </c>
    </row>
    <row r="10" spans="1:11" ht="13" customHeight="1" x14ac:dyDescent="0.3">
      <c r="A10" s="23"/>
      <c r="B10" s="26"/>
      <c r="C10" s="26"/>
      <c r="D10" s="26"/>
      <c r="E10" s="26"/>
      <c r="F10" s="26"/>
      <c r="G10" s="26"/>
      <c r="H10" s="24"/>
      <c r="I10" s="24"/>
      <c r="J10" s="24"/>
      <c r="K10" s="25" t="s">
        <v>88</v>
      </c>
    </row>
    <row r="11" spans="1:11" ht="13" customHeight="1" x14ac:dyDescent="0.3">
      <c r="A11" s="23" t="s">
        <v>9</v>
      </c>
      <c r="B11" s="26">
        <v>27.785416666666663</v>
      </c>
      <c r="C11" s="26">
        <v>26.282098765432096</v>
      </c>
      <c r="D11" s="26">
        <v>34.762499999999996</v>
      </c>
      <c r="E11" s="26">
        <v>28.648809523809526</v>
      </c>
      <c r="F11" s="26">
        <v>27.097460000000002</v>
      </c>
      <c r="G11" s="26">
        <v>32.901809999999998</v>
      </c>
      <c r="H11" s="24" t="s">
        <v>65</v>
      </c>
      <c r="I11" s="24" t="s">
        <v>72</v>
      </c>
      <c r="J11" s="24" t="s">
        <v>79</v>
      </c>
      <c r="K11" s="25" t="s">
        <v>89</v>
      </c>
    </row>
    <row r="12" spans="1:11" ht="13" customHeight="1" x14ac:dyDescent="0.3">
      <c r="A12" s="23"/>
      <c r="B12" s="26"/>
      <c r="C12" s="26"/>
      <c r="D12" s="26"/>
      <c r="E12" s="26"/>
      <c r="F12" s="26"/>
      <c r="G12" s="26"/>
      <c r="H12" s="24"/>
      <c r="I12" s="24"/>
      <c r="J12" s="24"/>
      <c r="K12" s="25" t="s">
        <v>90</v>
      </c>
    </row>
    <row r="13" spans="1:11" ht="13" customHeight="1" x14ac:dyDescent="0.3">
      <c r="A13" s="23" t="s">
        <v>10</v>
      </c>
      <c r="B13" s="26">
        <v>28.394270833333334</v>
      </c>
      <c r="C13" s="26">
        <v>26.714197530864197</v>
      </c>
      <c r="D13" s="26">
        <v>35.834895833333327</v>
      </c>
      <c r="E13" s="26">
        <v>29.238095238095237</v>
      </c>
      <c r="F13" s="26">
        <v>27.625419999999998</v>
      </c>
      <c r="G13" s="26">
        <v>33.827170000000002</v>
      </c>
      <c r="H13" s="24" t="s">
        <v>66</v>
      </c>
      <c r="I13" s="24" t="s">
        <v>73</v>
      </c>
      <c r="J13" s="24" t="s">
        <v>80</v>
      </c>
      <c r="K13" s="25" t="s">
        <v>91</v>
      </c>
    </row>
    <row r="14" spans="1:11" ht="13" customHeight="1" x14ac:dyDescent="0.3">
      <c r="A14" s="23"/>
      <c r="B14" s="26"/>
      <c r="C14" s="26"/>
      <c r="D14" s="26"/>
      <c r="E14" s="26"/>
      <c r="F14" s="26"/>
      <c r="G14" s="26"/>
      <c r="H14" s="24"/>
      <c r="I14" s="24"/>
      <c r="J14" s="24"/>
      <c r="K14" s="25" t="s">
        <v>92</v>
      </c>
    </row>
    <row r="15" spans="1:11" ht="13" customHeight="1" x14ac:dyDescent="0.3">
      <c r="A15" s="23" t="s">
        <v>11</v>
      </c>
      <c r="B15" s="26">
        <v>29.05</v>
      </c>
      <c r="C15" s="26">
        <v>27.337654320987657</v>
      </c>
      <c r="D15" s="26">
        <v>36.530729166666667</v>
      </c>
      <c r="E15" s="26">
        <v>29.722619047619048</v>
      </c>
      <c r="F15" s="26">
        <v>28.266380000000002</v>
      </c>
      <c r="G15" s="26">
        <v>34.4587</v>
      </c>
      <c r="H15" s="24" t="s">
        <v>67</v>
      </c>
      <c r="I15" s="24" t="s">
        <v>74</v>
      </c>
      <c r="J15" s="24" t="s">
        <v>81</v>
      </c>
      <c r="K15" s="25" t="s">
        <v>93</v>
      </c>
    </row>
    <row r="16" spans="1:11" ht="13" customHeight="1" x14ac:dyDescent="0.3">
      <c r="A16" s="23"/>
      <c r="B16" s="26"/>
      <c r="C16" s="26"/>
      <c r="D16" s="26"/>
      <c r="E16" s="26"/>
      <c r="F16" s="26"/>
      <c r="G16" s="26"/>
      <c r="H16" s="24"/>
      <c r="I16" s="24"/>
      <c r="J16" s="24"/>
      <c r="K16" s="25" t="s">
        <v>92</v>
      </c>
    </row>
    <row r="17" spans="1:11" ht="13" customHeight="1" x14ac:dyDescent="0.3">
      <c r="A17" s="23" t="s">
        <v>12</v>
      </c>
      <c r="B17" s="26">
        <v>29.547916666666666</v>
      </c>
      <c r="C17" s="26">
        <v>27.383333333333333</v>
      </c>
      <c r="D17" s="26">
        <v>36.454166666666666</v>
      </c>
      <c r="E17" s="26">
        <v>29.396428571428569</v>
      </c>
      <c r="F17" s="26">
        <v>28.55734</v>
      </c>
      <c r="G17" s="26">
        <v>34.306159999999998</v>
      </c>
      <c r="H17" s="24" t="s">
        <v>68</v>
      </c>
      <c r="I17" s="24" t="s">
        <v>75</v>
      </c>
      <c r="J17" s="24" t="s">
        <v>82</v>
      </c>
      <c r="K17" s="25" t="s">
        <v>94</v>
      </c>
    </row>
    <row r="18" spans="1:11" ht="13" customHeight="1" x14ac:dyDescent="0.3">
      <c r="A18" s="23"/>
      <c r="B18" s="26"/>
      <c r="C18" s="26"/>
      <c r="D18" s="26"/>
      <c r="E18" s="26"/>
      <c r="F18" s="26"/>
      <c r="G18" s="26"/>
      <c r="H18" s="24"/>
      <c r="I18" s="24"/>
      <c r="J18" s="24"/>
      <c r="K18" s="25" t="s">
        <v>95</v>
      </c>
    </row>
    <row r="19" spans="1:11" ht="52" customHeight="1" x14ac:dyDescent="0.3">
      <c r="A19" s="48" t="s">
        <v>61</v>
      </c>
      <c r="B19" s="48"/>
      <c r="C19" s="48"/>
      <c r="D19" s="48"/>
      <c r="E19" s="48"/>
      <c r="F19" s="48"/>
      <c r="G19" s="48"/>
      <c r="H19" s="48"/>
      <c r="I19" s="48"/>
      <c r="J19" s="48"/>
      <c r="K19" s="48"/>
    </row>
    <row r="20" spans="1:11" ht="13" customHeight="1" x14ac:dyDescent="0.3">
      <c r="A20" s="48"/>
      <c r="B20" s="48"/>
      <c r="C20" s="48"/>
      <c r="D20" s="48"/>
      <c r="E20" s="48"/>
      <c r="F20" s="48"/>
      <c r="G20" s="48"/>
      <c r="H20" s="48"/>
      <c r="I20" s="48"/>
      <c r="J20" s="48"/>
      <c r="K20" s="48"/>
    </row>
    <row r="21" spans="1:11" ht="13" customHeight="1" x14ac:dyDescent="0.3">
      <c r="A21" s="57" t="s">
        <v>60</v>
      </c>
      <c r="B21" s="57"/>
      <c r="C21" s="57"/>
      <c r="D21" s="57"/>
      <c r="E21" s="57"/>
      <c r="F21" s="57"/>
      <c r="G21" s="57"/>
      <c r="H21" s="57"/>
      <c r="I21" s="57"/>
      <c r="J21" s="57"/>
      <c r="K21" s="57"/>
    </row>
  </sheetData>
  <mergeCells count="13">
    <mergeCell ref="H2:J2"/>
    <mergeCell ref="A19:K20"/>
    <mergeCell ref="A21:K21"/>
    <mergeCell ref="A1:K1"/>
    <mergeCell ref="A2:G2"/>
    <mergeCell ref="A3:A4"/>
    <mergeCell ref="B3:B4"/>
    <mergeCell ref="C3:C4"/>
    <mergeCell ref="D3:D4"/>
    <mergeCell ref="E3:E4"/>
    <mergeCell ref="F3:F4"/>
    <mergeCell ref="G3:G4"/>
    <mergeCell ref="H3:J3"/>
  </mergeCells>
  <pageMargins left="0.7" right="0.7" top="0.75" bottom="0.75" header="0.3" footer="0.3"/>
  <ignoredErrors>
    <ignoredError sqref="A6:J6 A20:K21 B19:K19 A5:G5 A8:J8 A7:G7 A10:J10 A9:G9 A12:J12 A11:G11 A14:J14 A13:G13 A16:J16 A15:G15 A18:J18 A17:G17 K6:K1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workbookViewId="0">
      <selection activeCell="N12" sqref="N12"/>
    </sheetView>
  </sheetViews>
  <sheetFormatPr baseColWidth="10" defaultRowHeight="13" customHeight="1" x14ac:dyDescent="0.35"/>
  <cols>
    <col min="1" max="1" width="8.7265625" bestFit="1" customWidth="1"/>
    <col min="2" max="2" width="7.36328125" bestFit="1" customWidth="1"/>
    <col min="3" max="4" width="7.26953125" bestFit="1" customWidth="1"/>
    <col min="5" max="5" width="7.36328125" bestFit="1" customWidth="1"/>
    <col min="6" max="6" width="9.6328125" customWidth="1"/>
    <col min="7" max="7" width="5.54296875" bestFit="1" customWidth="1"/>
    <col min="8" max="8" width="7.36328125" customWidth="1"/>
    <col min="9" max="9" width="8.90625" bestFit="1" customWidth="1"/>
    <col min="10" max="10" width="5.54296875" customWidth="1"/>
    <col min="11" max="11" width="7.36328125" customWidth="1"/>
    <col min="12" max="12" width="6.1796875" customWidth="1"/>
    <col min="13" max="13" width="5.54296875" customWidth="1"/>
    <col min="14" max="14" width="7.36328125" bestFit="1" customWidth="1"/>
    <col min="15" max="15" width="5.81640625" bestFit="1" customWidth="1"/>
    <col min="16" max="16" width="5.54296875" bestFit="1" customWidth="1"/>
    <col min="17" max="17" width="8" bestFit="1" customWidth="1"/>
    <col min="18" max="18" width="6.453125" bestFit="1" customWidth="1"/>
    <col min="19" max="19" width="5.54296875" bestFit="1" customWidth="1"/>
  </cols>
  <sheetData>
    <row r="1" spans="1:19" ht="13" customHeight="1" x14ac:dyDescent="0.35">
      <c r="A1" s="55" t="s">
        <v>96</v>
      </c>
      <c r="B1" s="55"/>
      <c r="C1" s="55"/>
      <c r="D1" s="55"/>
      <c r="E1" s="55"/>
      <c r="F1" s="55"/>
      <c r="G1" s="55"/>
      <c r="H1" s="55"/>
      <c r="I1" s="55"/>
      <c r="J1" s="55"/>
      <c r="K1" s="55"/>
      <c r="L1" s="55"/>
      <c r="M1" s="55"/>
      <c r="N1" s="55"/>
      <c r="O1" s="55"/>
      <c r="P1" s="55"/>
      <c r="Q1" s="55"/>
      <c r="R1" s="55"/>
      <c r="S1" s="55"/>
    </row>
    <row r="2" spans="1:19" ht="13" customHeight="1" x14ac:dyDescent="0.35">
      <c r="A2" s="16"/>
      <c r="B2" s="61" t="s">
        <v>127</v>
      </c>
      <c r="C2" s="61"/>
      <c r="D2" s="61"/>
      <c r="E2" s="61" t="s">
        <v>128</v>
      </c>
      <c r="F2" s="61"/>
      <c r="G2" s="61"/>
      <c r="H2" s="61" t="s">
        <v>129</v>
      </c>
      <c r="I2" s="61"/>
      <c r="J2" s="61"/>
      <c r="K2" s="61" t="s">
        <v>126</v>
      </c>
      <c r="L2" s="61"/>
      <c r="M2" s="61"/>
      <c r="N2" s="60" t="s">
        <v>20</v>
      </c>
      <c r="O2" s="60"/>
      <c r="P2" s="60"/>
      <c r="Q2" s="60" t="s">
        <v>21</v>
      </c>
      <c r="R2" s="60"/>
      <c r="S2" s="60"/>
    </row>
    <row r="3" spans="1:19" ht="13" customHeight="1" x14ac:dyDescent="0.35">
      <c r="A3" s="7"/>
      <c r="B3" s="61"/>
      <c r="C3" s="61"/>
      <c r="D3" s="61"/>
      <c r="E3" s="61"/>
      <c r="F3" s="61"/>
      <c r="G3" s="61"/>
      <c r="H3" s="61"/>
      <c r="I3" s="61"/>
      <c r="J3" s="61"/>
      <c r="K3" s="61"/>
      <c r="L3" s="61"/>
      <c r="M3" s="61"/>
      <c r="N3" s="60"/>
      <c r="O3" s="60"/>
      <c r="P3" s="60"/>
      <c r="Q3" s="60"/>
      <c r="R3" s="60"/>
      <c r="S3" s="60"/>
    </row>
    <row r="4" spans="1:19" ht="13" customHeight="1" x14ac:dyDescent="0.35">
      <c r="A4" s="1"/>
      <c r="B4" s="11" t="s">
        <v>0</v>
      </c>
      <c r="C4" s="2" t="s">
        <v>5</v>
      </c>
      <c r="D4" s="2" t="s">
        <v>3</v>
      </c>
      <c r="E4" s="11" t="s">
        <v>0</v>
      </c>
      <c r="F4" s="2" t="s">
        <v>5</v>
      </c>
      <c r="G4" s="2" t="s">
        <v>3</v>
      </c>
      <c r="H4" s="11" t="s">
        <v>0</v>
      </c>
      <c r="I4" s="2" t="s">
        <v>5</v>
      </c>
      <c r="J4" s="2" t="s">
        <v>3</v>
      </c>
      <c r="K4" s="11" t="s">
        <v>0</v>
      </c>
      <c r="L4" s="2" t="s">
        <v>5</v>
      </c>
      <c r="M4" s="2" t="s">
        <v>3</v>
      </c>
      <c r="N4" s="11" t="s">
        <v>0</v>
      </c>
      <c r="O4" s="2" t="s">
        <v>5</v>
      </c>
      <c r="P4" s="2" t="s">
        <v>3</v>
      </c>
      <c r="Q4" s="11" t="s">
        <v>0</v>
      </c>
      <c r="R4" s="2" t="s">
        <v>5</v>
      </c>
      <c r="S4" s="2" t="s">
        <v>3</v>
      </c>
    </row>
    <row r="5" spans="1:19" ht="13" customHeight="1" x14ac:dyDescent="0.35">
      <c r="A5" s="3" t="s">
        <v>6</v>
      </c>
      <c r="B5" s="12">
        <v>23.8359375</v>
      </c>
      <c r="C5" s="12">
        <v>46.846973286290336</v>
      </c>
      <c r="D5" s="6">
        <v>0.28714980818370806</v>
      </c>
      <c r="E5" s="12">
        <v>23.056790123456793</v>
      </c>
      <c r="F5" s="12">
        <v>38.602505539727765</v>
      </c>
      <c r="G5" s="6">
        <v>0.26946905578391089</v>
      </c>
      <c r="H5" s="12">
        <v>31.072916666666671</v>
      </c>
      <c r="I5" s="12">
        <v>40.329314516129038</v>
      </c>
      <c r="J5" s="6">
        <v>0.20437529638848459</v>
      </c>
      <c r="K5" s="12">
        <v>25.266666666666669</v>
      </c>
      <c r="L5" s="12">
        <v>23.979743589743567</v>
      </c>
      <c r="M5" s="6">
        <v>0.19380916772829945</v>
      </c>
      <c r="N5" s="12">
        <v>23.479379999999999</v>
      </c>
      <c r="O5" s="12">
        <v>42.496748216208999</v>
      </c>
      <c r="P5" s="6">
        <v>0.27764587480589353</v>
      </c>
      <c r="Q5" s="12">
        <v>29.305800000000001</v>
      </c>
      <c r="R5" s="12">
        <v>42.006134913795997</v>
      </c>
      <c r="S5" s="6">
        <v>0.22115806427396623</v>
      </c>
    </row>
    <row r="6" spans="1:19" ht="13" customHeight="1" x14ac:dyDescent="0.35">
      <c r="A6" s="3" t="s">
        <v>7</v>
      </c>
      <c r="B6" s="12">
        <v>26.017708333333335</v>
      </c>
      <c r="C6" s="12">
        <v>49.029049059139794</v>
      </c>
      <c r="D6" s="6">
        <v>0.26912726269558457</v>
      </c>
      <c r="E6" s="12">
        <v>23.879629629629626</v>
      </c>
      <c r="F6" s="12">
        <v>42.940434472934463</v>
      </c>
      <c r="G6" s="6">
        <v>0.27441359950304034</v>
      </c>
      <c r="H6" s="12">
        <v>31.991666666666671</v>
      </c>
      <c r="I6" s="12">
        <v>32.520232974910392</v>
      </c>
      <c r="J6" s="6">
        <v>0.17825427659339851</v>
      </c>
      <c r="K6" s="12">
        <v>26.145238095238092</v>
      </c>
      <c r="L6" s="12">
        <v>20.594719169719166</v>
      </c>
      <c r="M6" s="6">
        <v>0.17357426543150348</v>
      </c>
      <c r="N6" s="12">
        <v>25.039269999999998</v>
      </c>
      <c r="O6" s="12">
        <v>46.608543432025002</v>
      </c>
      <c r="P6" s="6">
        <v>0.27265351585729136</v>
      </c>
      <c r="Q6" s="12">
        <v>30.212319999999998</v>
      </c>
      <c r="R6" s="12">
        <v>35.749983598641002</v>
      </c>
      <c r="S6" s="6">
        <v>0.19790366976121002</v>
      </c>
    </row>
    <row r="7" spans="1:19" ht="13" customHeight="1" x14ac:dyDescent="0.35">
      <c r="A7" s="3" t="s">
        <v>8</v>
      </c>
      <c r="B7" s="12">
        <v>27.282291666666662</v>
      </c>
      <c r="C7" s="12">
        <v>43.853009632616484</v>
      </c>
      <c r="D7" s="6">
        <v>0.24272742835336436</v>
      </c>
      <c r="E7" s="12">
        <v>25.553086419753082</v>
      </c>
      <c r="F7" s="12">
        <v>38.436432415321299</v>
      </c>
      <c r="G7" s="6">
        <v>0.24262087886533557</v>
      </c>
      <c r="H7" s="12">
        <v>33.566666666666677</v>
      </c>
      <c r="I7" s="12">
        <v>31.2336917562724</v>
      </c>
      <c r="J7" s="6">
        <v>0.16649586195826482</v>
      </c>
      <c r="K7" s="12">
        <v>27.454761904761906</v>
      </c>
      <c r="L7" s="12">
        <v>24.689035409035426</v>
      </c>
      <c r="M7" s="6">
        <v>0.18098158173971626</v>
      </c>
      <c r="N7" s="12">
        <v>26.490960000000001</v>
      </c>
      <c r="O7" s="12">
        <v>41.423769376900005</v>
      </c>
      <c r="P7" s="6">
        <v>0.24295571017433873</v>
      </c>
      <c r="Q7" s="12">
        <v>31.706520000000001</v>
      </c>
      <c r="R7" s="12">
        <v>36.733575437329002</v>
      </c>
      <c r="S7" s="6">
        <v>0.19115383839033737</v>
      </c>
    </row>
    <row r="8" spans="1:19" ht="13" customHeight="1" x14ac:dyDescent="0.35">
      <c r="A8" s="3" t="s">
        <v>9</v>
      </c>
      <c r="B8" s="12">
        <v>27.785416666666663</v>
      </c>
      <c r="C8" s="12">
        <v>42.249153225806445</v>
      </c>
      <c r="D8" s="6">
        <v>0.23393332341116127</v>
      </c>
      <c r="E8" s="12">
        <v>26.282098765432096</v>
      </c>
      <c r="F8" s="12">
        <v>40.011515511237739</v>
      </c>
      <c r="G8" s="6">
        <v>0.24067581863904497</v>
      </c>
      <c r="H8" s="12">
        <v>34.762499999999996</v>
      </c>
      <c r="I8" s="12">
        <v>24.187795698924731</v>
      </c>
      <c r="J8" s="6">
        <v>0.14147742410864586</v>
      </c>
      <c r="K8" s="12">
        <v>28.648809523809526</v>
      </c>
      <c r="L8" s="12">
        <v>23.644250610500613</v>
      </c>
      <c r="M8" s="6">
        <v>0.16972905647789713</v>
      </c>
      <c r="N8" s="12">
        <v>27.097460000000002</v>
      </c>
      <c r="O8" s="12">
        <v>41.088241020120996</v>
      </c>
      <c r="P8" s="6">
        <v>0.23655394269425989</v>
      </c>
      <c r="Q8" s="12">
        <v>32.901809999999998</v>
      </c>
      <c r="R8" s="12">
        <v>31.582635344649002</v>
      </c>
      <c r="S8" s="6">
        <v>0.17080649970320785</v>
      </c>
    </row>
    <row r="9" spans="1:19" ht="13" customHeight="1" x14ac:dyDescent="0.35">
      <c r="A9" s="3" t="s">
        <v>10</v>
      </c>
      <c r="B9" s="12">
        <v>28.394270833333334</v>
      </c>
      <c r="C9" s="12">
        <v>41.989061099910394</v>
      </c>
      <c r="D9" s="6">
        <v>0.22821141373975018</v>
      </c>
      <c r="E9" s="12">
        <v>26.714197530864197</v>
      </c>
      <c r="F9" s="12">
        <v>42.863262899651779</v>
      </c>
      <c r="G9" s="6">
        <v>0.24507582938986766</v>
      </c>
      <c r="H9" s="12">
        <v>35.834895833333327</v>
      </c>
      <c r="I9" s="12">
        <v>18.069361279121853</v>
      </c>
      <c r="J9" s="6">
        <v>0.11862200332424756</v>
      </c>
      <c r="K9" s="12">
        <v>29.238095238095237</v>
      </c>
      <c r="L9" s="12">
        <v>22.566343101343104</v>
      </c>
      <c r="M9" s="6">
        <v>0.16247311875395926</v>
      </c>
      <c r="N9" s="12">
        <v>27.625419999999998</v>
      </c>
      <c r="O9" s="12">
        <v>42.369671621600993</v>
      </c>
      <c r="P9" s="6">
        <v>0.23562353079156806</v>
      </c>
      <c r="Q9" s="12">
        <v>33.827170000000002</v>
      </c>
      <c r="R9" s="12">
        <v>28.385293006225005</v>
      </c>
      <c r="S9" s="6">
        <v>0.15750016924265317</v>
      </c>
    </row>
    <row r="10" spans="1:19" ht="13" customHeight="1" x14ac:dyDescent="0.35">
      <c r="A10" s="3" t="s">
        <v>11</v>
      </c>
      <c r="B10" s="12">
        <v>29.05</v>
      </c>
      <c r="C10" s="12">
        <v>37.815591397849481</v>
      </c>
      <c r="D10" s="6">
        <v>0.21168462304225091</v>
      </c>
      <c r="E10" s="12">
        <v>27.337654320987657</v>
      </c>
      <c r="F10" s="12">
        <v>42.823837448559679</v>
      </c>
      <c r="G10" s="6">
        <v>0.23937651684560873</v>
      </c>
      <c r="H10" s="12">
        <v>36.530729166666667</v>
      </c>
      <c r="I10" s="12">
        <v>19.306095150089586</v>
      </c>
      <c r="J10" s="6">
        <v>0.12027874283523035</v>
      </c>
      <c r="K10" s="12">
        <v>29.722619047619048</v>
      </c>
      <c r="L10" s="12">
        <v>26.356350732600728</v>
      </c>
      <c r="M10" s="6">
        <v>0.17272514419014928</v>
      </c>
      <c r="N10" s="12">
        <v>28.266380000000002</v>
      </c>
      <c r="O10" s="12">
        <v>40.148989160329002</v>
      </c>
      <c r="P10" s="6">
        <v>0.22416464365086722</v>
      </c>
      <c r="Q10" s="12">
        <v>34.4587</v>
      </c>
      <c r="R10" s="12">
        <v>30.945188865599995</v>
      </c>
      <c r="S10" s="6">
        <v>0.16143499319475196</v>
      </c>
    </row>
    <row r="11" spans="1:19" ht="13" customHeight="1" x14ac:dyDescent="0.35">
      <c r="A11" s="3" t="s">
        <v>12</v>
      </c>
      <c r="B11" s="12">
        <v>29.547916666666666</v>
      </c>
      <c r="C11" s="12">
        <v>37.562988351254482</v>
      </c>
      <c r="D11" s="6">
        <v>0.20742122856250378</v>
      </c>
      <c r="E11" s="12">
        <v>27.383333333333333</v>
      </c>
      <c r="F11" s="12">
        <v>47.938846153846129</v>
      </c>
      <c r="G11" s="6">
        <v>0.25284680797238152</v>
      </c>
      <c r="H11" s="12">
        <v>36.454166666666666</v>
      </c>
      <c r="I11" s="12">
        <v>19.220250896057358</v>
      </c>
      <c r="J11" s="6">
        <v>0.1202630881105031</v>
      </c>
      <c r="K11" s="12">
        <v>29.396428571428569</v>
      </c>
      <c r="L11" s="12">
        <v>25.861161477411482</v>
      </c>
      <c r="M11" s="6">
        <v>0.1729933634796772</v>
      </c>
      <c r="N11" s="12">
        <v>28.55734</v>
      </c>
      <c r="O11" s="12">
        <v>42.749589192489005</v>
      </c>
      <c r="P11" s="6">
        <v>0.22895399221356053</v>
      </c>
      <c r="Q11" s="12">
        <v>34.306159999999998</v>
      </c>
      <c r="R11" s="12">
        <v>31.492119662656002</v>
      </c>
      <c r="S11" s="6">
        <v>0.16357948543351983</v>
      </c>
    </row>
    <row r="12" spans="1:19" ht="13" customHeight="1" x14ac:dyDescent="0.35">
      <c r="A12" s="3" t="s">
        <v>18</v>
      </c>
      <c r="B12" s="8" t="s">
        <v>97</v>
      </c>
      <c r="C12" s="29">
        <v>-9.2799999999999994</v>
      </c>
      <c r="D12" s="6">
        <f>D11-D5</f>
        <v>-7.9728579621204276E-2</v>
      </c>
      <c r="E12" s="8" t="s">
        <v>100</v>
      </c>
      <c r="F12" s="28">
        <v>9.34</v>
      </c>
      <c r="G12" s="6">
        <f>G11-G5</f>
        <v>-1.6622247811529378E-2</v>
      </c>
      <c r="H12" s="8" t="s">
        <v>99</v>
      </c>
      <c r="I12" s="30" t="s">
        <v>115</v>
      </c>
      <c r="J12" s="6">
        <f>J11-J5</f>
        <v>-8.4112208277981493E-2</v>
      </c>
      <c r="K12" s="8" t="s">
        <v>104</v>
      </c>
      <c r="L12" s="28">
        <v>1.88</v>
      </c>
      <c r="M12" s="6">
        <f>M11-M5</f>
        <v>-2.0815804248622255E-2</v>
      </c>
      <c r="N12" s="8" t="s">
        <v>105</v>
      </c>
      <c r="O12" s="28">
        <v>0.25</v>
      </c>
      <c r="P12" s="29">
        <f>P11-P5</f>
        <v>-4.8691882592333008E-2</v>
      </c>
      <c r="Q12" s="29" t="s">
        <v>106</v>
      </c>
      <c r="R12" s="28">
        <v>-10.51</v>
      </c>
      <c r="S12" s="6">
        <f>S11-S5</f>
        <v>-5.7578578840446398E-2</v>
      </c>
    </row>
    <row r="13" spans="1:19" ht="13" customHeight="1" x14ac:dyDescent="0.35">
      <c r="A13" s="3"/>
      <c r="B13" s="8" t="s">
        <v>98</v>
      </c>
      <c r="C13" s="30" t="s">
        <v>114</v>
      </c>
      <c r="D13" s="8"/>
      <c r="E13" s="8" t="s">
        <v>101</v>
      </c>
      <c r="F13" s="30" t="s">
        <v>112</v>
      </c>
      <c r="G13" s="8"/>
      <c r="H13" s="8" t="s">
        <v>102</v>
      </c>
      <c r="I13" s="30" t="s">
        <v>111</v>
      </c>
      <c r="J13" s="8"/>
      <c r="K13" s="8" t="s">
        <v>103</v>
      </c>
      <c r="L13" s="28" t="s">
        <v>113</v>
      </c>
      <c r="M13" s="8"/>
      <c r="N13" s="8" t="s">
        <v>107</v>
      </c>
      <c r="O13" s="30" t="s">
        <v>110</v>
      </c>
      <c r="P13" s="30"/>
      <c r="Q13" s="30" t="s">
        <v>108</v>
      </c>
      <c r="R13" s="30" t="s">
        <v>109</v>
      </c>
      <c r="S13" s="8"/>
    </row>
    <row r="14" spans="1:19" ht="52" customHeight="1" x14ac:dyDescent="0.35">
      <c r="A14" s="48" t="s">
        <v>116</v>
      </c>
      <c r="B14" s="48"/>
      <c r="C14" s="48"/>
      <c r="D14" s="48"/>
      <c r="E14" s="48"/>
      <c r="F14" s="48"/>
      <c r="G14" s="48"/>
      <c r="H14" s="48"/>
      <c r="I14" s="48"/>
      <c r="J14" s="48"/>
      <c r="K14" s="48"/>
      <c r="L14" s="48"/>
      <c r="M14" s="48"/>
      <c r="N14" s="48"/>
      <c r="O14" s="48"/>
      <c r="P14" s="48"/>
      <c r="Q14" s="48"/>
      <c r="R14" s="48"/>
      <c r="S14" s="48"/>
    </row>
    <row r="15" spans="1:19" ht="13" customHeight="1" x14ac:dyDescent="0.35">
      <c r="A15" s="49" t="s">
        <v>13</v>
      </c>
      <c r="B15" s="49"/>
      <c r="C15" s="49"/>
      <c r="D15" s="49"/>
      <c r="E15" s="49"/>
      <c r="F15" s="49"/>
      <c r="G15" s="49"/>
      <c r="H15" s="49"/>
      <c r="I15" s="49"/>
      <c r="J15" s="49"/>
      <c r="K15" s="49"/>
      <c r="L15" s="49"/>
      <c r="M15" s="49"/>
      <c r="N15" s="49"/>
      <c r="O15" s="49"/>
      <c r="P15" s="49"/>
      <c r="Q15" s="49"/>
      <c r="R15" s="49"/>
      <c r="S15" s="49"/>
    </row>
  </sheetData>
  <mergeCells count="9">
    <mergeCell ref="A1:S1"/>
    <mergeCell ref="A15:S15"/>
    <mergeCell ref="N2:P3"/>
    <mergeCell ref="A14:S14"/>
    <mergeCell ref="B2:D3"/>
    <mergeCell ref="E2:G3"/>
    <mergeCell ref="H2:J3"/>
    <mergeCell ref="K2:M3"/>
    <mergeCell ref="Q2:S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workbookViewId="0">
      <selection activeCell="E15" sqref="E15"/>
    </sheetView>
  </sheetViews>
  <sheetFormatPr baseColWidth="10" defaultRowHeight="14.5" x14ac:dyDescent="0.35"/>
  <cols>
    <col min="2" max="2" width="14.1796875" bestFit="1" customWidth="1"/>
    <col min="3" max="3" width="12" bestFit="1" customWidth="1"/>
    <col min="4" max="4" width="14.36328125" bestFit="1" customWidth="1"/>
    <col min="6" max="6" width="12.6328125" bestFit="1" customWidth="1"/>
    <col min="7" max="7" width="15" bestFit="1" customWidth="1"/>
  </cols>
  <sheetData>
    <row r="1" spans="1:7" x14ac:dyDescent="0.35">
      <c r="A1" s="15"/>
      <c r="B1" s="31" t="s">
        <v>117</v>
      </c>
      <c r="C1" s="31" t="s">
        <v>118</v>
      </c>
      <c r="D1" s="31" t="s">
        <v>119</v>
      </c>
      <c r="E1" s="31" t="s">
        <v>120</v>
      </c>
      <c r="F1" s="31" t="s">
        <v>122</v>
      </c>
      <c r="G1" s="31" t="s">
        <v>121</v>
      </c>
    </row>
    <row r="2" spans="1:7" x14ac:dyDescent="0.35">
      <c r="A2" s="32">
        <v>2008</v>
      </c>
      <c r="B2" s="33">
        <f>'Tabla 3'!D5</f>
        <v>0.28714980818370806</v>
      </c>
      <c r="C2" s="33">
        <f>'Tabla 3'!G5</f>
        <v>0.26946905578391089</v>
      </c>
      <c r="D2" s="33">
        <f>'Tabla 3'!P5</f>
        <v>0.27764587480589353</v>
      </c>
      <c r="E2" s="33">
        <f>'Tabla 3'!J5</f>
        <v>0.20437529638848459</v>
      </c>
      <c r="F2" s="33">
        <f>'Tabla 3'!M5</f>
        <v>0.19380916772829945</v>
      </c>
      <c r="G2" s="33">
        <f>'Tabla 3'!S5</f>
        <v>0.22115806427396623</v>
      </c>
    </row>
    <row r="3" spans="1:7" x14ac:dyDescent="0.35">
      <c r="A3" s="32">
        <v>2009</v>
      </c>
      <c r="B3" s="33">
        <f>'Tabla 3'!D6</f>
        <v>0.26912726269558457</v>
      </c>
      <c r="C3" s="33">
        <f>'Tabla 3'!G6</f>
        <v>0.27441359950304034</v>
      </c>
      <c r="D3" s="33">
        <f>'Tabla 3'!P6</f>
        <v>0.27265351585729136</v>
      </c>
      <c r="E3" s="33">
        <f>'Tabla 3'!J6</f>
        <v>0.17825427659339851</v>
      </c>
      <c r="F3" s="33">
        <f>'Tabla 3'!M6</f>
        <v>0.17357426543150348</v>
      </c>
      <c r="G3" s="33">
        <f>'Tabla 3'!S6</f>
        <v>0.19790366976121002</v>
      </c>
    </row>
    <row r="4" spans="1:7" x14ac:dyDescent="0.35">
      <c r="A4" s="32">
        <v>2010</v>
      </c>
      <c r="B4" s="33">
        <f>'Tabla 3'!D7</f>
        <v>0.24272742835336436</v>
      </c>
      <c r="C4" s="33">
        <f>'Tabla 3'!G7</f>
        <v>0.24262087886533557</v>
      </c>
      <c r="D4" s="33">
        <f>'Tabla 3'!P7</f>
        <v>0.24295571017433873</v>
      </c>
      <c r="E4" s="33">
        <f>'Tabla 3'!J7</f>
        <v>0.16649586195826482</v>
      </c>
      <c r="F4" s="33">
        <f>'Tabla 3'!M7</f>
        <v>0.18098158173971626</v>
      </c>
      <c r="G4" s="33">
        <f>'Tabla 3'!S7</f>
        <v>0.19115383839033737</v>
      </c>
    </row>
    <row r="5" spans="1:7" x14ac:dyDescent="0.35">
      <c r="A5" s="32">
        <v>2011</v>
      </c>
      <c r="B5" s="33">
        <f>'Tabla 3'!D8</f>
        <v>0.23393332341116127</v>
      </c>
      <c r="C5" s="33">
        <f>'Tabla 3'!G8</f>
        <v>0.24067581863904497</v>
      </c>
      <c r="D5" s="33">
        <f>'Tabla 3'!P8</f>
        <v>0.23655394269425989</v>
      </c>
      <c r="E5" s="33">
        <f>'Tabla 3'!J8</f>
        <v>0.14147742410864586</v>
      </c>
      <c r="F5" s="33">
        <f>'Tabla 3'!M8</f>
        <v>0.16972905647789713</v>
      </c>
      <c r="G5" s="33">
        <f>'Tabla 3'!S8</f>
        <v>0.17080649970320785</v>
      </c>
    </row>
    <row r="6" spans="1:7" x14ac:dyDescent="0.35">
      <c r="A6" s="32">
        <v>2012</v>
      </c>
      <c r="B6" s="33">
        <f>'Tabla 3'!D9</f>
        <v>0.22821141373975018</v>
      </c>
      <c r="C6" s="33">
        <f>'Tabla 3'!G9</f>
        <v>0.24507582938986766</v>
      </c>
      <c r="D6" s="33">
        <f>'Tabla 3'!P9</f>
        <v>0.23562353079156806</v>
      </c>
      <c r="E6" s="33">
        <f>'Tabla 3'!J9</f>
        <v>0.11862200332424756</v>
      </c>
      <c r="F6" s="33">
        <f>'Tabla 3'!M9</f>
        <v>0.16247311875395926</v>
      </c>
      <c r="G6" s="33">
        <f>'Tabla 3'!S9</f>
        <v>0.15750016924265317</v>
      </c>
    </row>
    <row r="7" spans="1:7" x14ac:dyDescent="0.35">
      <c r="A7" s="32">
        <v>2013</v>
      </c>
      <c r="B7" s="33">
        <f>'Tabla 3'!D10</f>
        <v>0.21168462304225091</v>
      </c>
      <c r="C7" s="33">
        <f>'Tabla 3'!G10</f>
        <v>0.23937651684560873</v>
      </c>
      <c r="D7" s="33">
        <f>'Tabla 3'!P10</f>
        <v>0.22416464365086722</v>
      </c>
      <c r="E7" s="33">
        <f>'Tabla 3'!J10</f>
        <v>0.12027874283523035</v>
      </c>
      <c r="F7" s="33">
        <f>'Tabla 3'!M10</f>
        <v>0.17272514419014928</v>
      </c>
      <c r="G7" s="33">
        <f>'Tabla 3'!S10</f>
        <v>0.16143499319475196</v>
      </c>
    </row>
    <row r="8" spans="1:7" x14ac:dyDescent="0.35">
      <c r="A8" s="32">
        <v>2014</v>
      </c>
      <c r="B8" s="33">
        <f>'Tabla 3'!D11</f>
        <v>0.20742122856250378</v>
      </c>
      <c r="C8" s="33">
        <f>'Tabla 3'!G11</f>
        <v>0.25284680797238152</v>
      </c>
      <c r="D8" s="33">
        <f>'Tabla 3'!P11</f>
        <v>0.22895399221356053</v>
      </c>
      <c r="E8" s="33">
        <f>'Tabla 3'!J11</f>
        <v>0.1202630881105031</v>
      </c>
      <c r="F8" s="33">
        <f>'Tabla 3'!M11</f>
        <v>0.1729933634796772</v>
      </c>
      <c r="G8" s="33">
        <f>'Tabla 3'!S11</f>
        <v>0.16357948543351983</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workbookViewId="0">
      <selection activeCell="N15" sqref="N15"/>
    </sheetView>
  </sheetViews>
  <sheetFormatPr baseColWidth="10" defaultRowHeight="13" customHeight="1" x14ac:dyDescent="0.35"/>
  <cols>
    <col min="1" max="1" width="10.90625" style="39"/>
    <col min="2" max="3" width="6.6328125" style="39" customWidth="1"/>
    <col min="4" max="4" width="6" style="39" bestFit="1" customWidth="1"/>
    <col min="5" max="9" width="6.6328125" style="39" customWidth="1"/>
    <col min="10" max="10" width="6" style="39" bestFit="1" customWidth="1"/>
    <col min="11" max="11" width="17.1796875" style="39" customWidth="1"/>
    <col min="12" max="12" width="18.1796875" style="39" bestFit="1" customWidth="1"/>
    <col min="13" max="16384" width="10.90625" style="39"/>
  </cols>
  <sheetData>
    <row r="1" spans="1:14" ht="13" customHeight="1" x14ac:dyDescent="0.35">
      <c r="A1" s="63" t="s">
        <v>134</v>
      </c>
      <c r="B1" s="63"/>
      <c r="C1" s="63"/>
      <c r="D1" s="63"/>
      <c r="E1" s="63"/>
      <c r="F1" s="63"/>
      <c r="G1" s="63"/>
      <c r="H1" s="63"/>
      <c r="I1" s="63"/>
      <c r="J1" s="63"/>
      <c r="K1" s="63"/>
      <c r="L1" s="63"/>
    </row>
    <row r="2" spans="1:14" ht="13" customHeight="1" x14ac:dyDescent="0.35">
      <c r="A2" s="69"/>
      <c r="B2" s="70"/>
      <c r="C2" s="70"/>
      <c r="D2" s="70"/>
      <c r="E2" s="70"/>
      <c r="F2" s="70"/>
      <c r="G2" s="70"/>
      <c r="H2" s="70"/>
      <c r="I2" s="70"/>
      <c r="J2" s="70"/>
      <c r="K2" s="56" t="s">
        <v>133</v>
      </c>
      <c r="L2" s="56"/>
    </row>
    <row r="3" spans="1:14" ht="13" customHeight="1" x14ac:dyDescent="0.35">
      <c r="A3" s="69"/>
      <c r="B3" s="68" t="s">
        <v>131</v>
      </c>
      <c r="C3" s="68"/>
      <c r="D3" s="68"/>
      <c r="E3" s="68" t="s">
        <v>143</v>
      </c>
      <c r="F3" s="68"/>
      <c r="G3" s="68"/>
      <c r="H3" s="68" t="s">
        <v>160</v>
      </c>
      <c r="I3" s="68"/>
      <c r="J3" s="68"/>
      <c r="K3" s="71" t="s">
        <v>145</v>
      </c>
      <c r="L3" s="72"/>
    </row>
    <row r="4" spans="1:14" ht="13" customHeight="1" x14ac:dyDescent="0.35">
      <c r="A4" s="34"/>
      <c r="B4" s="34" t="s">
        <v>0</v>
      </c>
      <c r="C4" s="34" t="s">
        <v>5</v>
      </c>
      <c r="D4" s="34" t="s">
        <v>3</v>
      </c>
      <c r="E4" s="34" t="s">
        <v>0</v>
      </c>
      <c r="F4" s="34" t="s">
        <v>5</v>
      </c>
      <c r="G4" s="34" t="s">
        <v>3</v>
      </c>
      <c r="H4" s="34" t="s">
        <v>0</v>
      </c>
      <c r="I4" s="34" t="s">
        <v>5</v>
      </c>
      <c r="J4" s="34" t="s">
        <v>3</v>
      </c>
      <c r="K4" s="21" t="s">
        <v>130</v>
      </c>
      <c r="L4" s="35" t="s">
        <v>144</v>
      </c>
    </row>
    <row r="5" spans="1:14" ht="13" customHeight="1" x14ac:dyDescent="0.35">
      <c r="A5" s="36" t="s">
        <v>6</v>
      </c>
      <c r="B5" s="37">
        <v>30.546666666666667</v>
      </c>
      <c r="C5" s="37">
        <v>44.778320987654332</v>
      </c>
      <c r="D5" s="38">
        <v>0.21906352756401623</v>
      </c>
      <c r="E5" s="37">
        <v>23.40855855855856</v>
      </c>
      <c r="F5" s="37">
        <v>31.93834292625959</v>
      </c>
      <c r="G5" s="38">
        <v>0.24142459864941213</v>
      </c>
      <c r="H5" s="37">
        <v>26.927011494252877</v>
      </c>
      <c r="I5" s="37">
        <v>55.69863379713653</v>
      </c>
      <c r="J5" s="38">
        <v>0.27716227384110864</v>
      </c>
      <c r="K5" s="42" t="s">
        <v>146</v>
      </c>
      <c r="L5" s="42" t="s">
        <v>153</v>
      </c>
      <c r="M5" s="41"/>
      <c r="N5" s="41"/>
    </row>
    <row r="6" spans="1:14" ht="13" customHeight="1" x14ac:dyDescent="0.35">
      <c r="A6" s="36" t="s">
        <v>7</v>
      </c>
      <c r="B6" s="37">
        <v>31.061666666666664</v>
      </c>
      <c r="C6" s="37">
        <v>39.349570987654303</v>
      </c>
      <c r="D6" s="38">
        <v>0.20195064569036816</v>
      </c>
      <c r="E6" s="37">
        <v>24.191891891891892</v>
      </c>
      <c r="F6" s="37">
        <v>34.848636136136143</v>
      </c>
      <c r="G6" s="38">
        <v>0.24401867233761582</v>
      </c>
      <c r="H6" s="37">
        <v>28.644252873563218</v>
      </c>
      <c r="I6" s="37">
        <v>48.970258788734277</v>
      </c>
      <c r="J6" s="38">
        <v>0.24430294398683211</v>
      </c>
      <c r="K6" s="42" t="s">
        <v>147</v>
      </c>
      <c r="L6" s="42" t="s">
        <v>154</v>
      </c>
      <c r="M6" s="41"/>
      <c r="N6" s="41"/>
    </row>
    <row r="7" spans="1:14" ht="13" customHeight="1" x14ac:dyDescent="0.35">
      <c r="A7" s="36" t="s">
        <v>8</v>
      </c>
      <c r="B7" s="37">
        <v>32.888333333333335</v>
      </c>
      <c r="C7" s="37">
        <v>31.444879629629632</v>
      </c>
      <c r="D7" s="38">
        <v>0.17050342321685868</v>
      </c>
      <c r="E7" s="37">
        <v>25.642792792792797</v>
      </c>
      <c r="F7" s="37">
        <v>32.050903403403389</v>
      </c>
      <c r="G7" s="38">
        <v>0.22077750169787397</v>
      </c>
      <c r="H7" s="37">
        <v>30.065517241379307</v>
      </c>
      <c r="I7" s="37">
        <v>47.246928480204346</v>
      </c>
      <c r="J7" s="38">
        <v>0.2286220477575103</v>
      </c>
      <c r="K7" s="42" t="s">
        <v>148</v>
      </c>
      <c r="L7" s="42" t="s">
        <v>155</v>
      </c>
      <c r="M7" s="41"/>
      <c r="N7" s="41"/>
    </row>
    <row r="8" spans="1:14" ht="13" customHeight="1" x14ac:dyDescent="0.35">
      <c r="A8" s="36" t="s">
        <v>9</v>
      </c>
      <c r="B8" s="37">
        <v>33.604999999999997</v>
      </c>
      <c r="C8" s="37">
        <v>30.895250000000008</v>
      </c>
      <c r="D8" s="38">
        <v>0.16540245722924163</v>
      </c>
      <c r="E8" s="37">
        <v>26.553603603603602</v>
      </c>
      <c r="F8" s="37">
        <v>32.907995912579246</v>
      </c>
      <c r="G8" s="38">
        <v>0.21603655816026124</v>
      </c>
      <c r="H8" s="37">
        <v>30.925862068965522</v>
      </c>
      <c r="I8" s="37">
        <v>45.734095247697802</v>
      </c>
      <c r="J8" s="38">
        <v>0.21867454491104601</v>
      </c>
      <c r="K8" s="42" t="s">
        <v>149</v>
      </c>
      <c r="L8" s="42" t="s">
        <v>156</v>
      </c>
      <c r="M8" s="41"/>
      <c r="N8" s="41"/>
    </row>
    <row r="9" spans="1:14" ht="13" customHeight="1" x14ac:dyDescent="0.35">
      <c r="A9" s="36" t="s">
        <v>10</v>
      </c>
      <c r="B9" s="37">
        <v>35.021666666666668</v>
      </c>
      <c r="C9" s="37">
        <v>21.754632716049379</v>
      </c>
      <c r="D9" s="38">
        <v>0.13318001749566269</v>
      </c>
      <c r="E9" s="37">
        <v>26.988288288288285</v>
      </c>
      <c r="F9" s="37">
        <v>35.477960877544213</v>
      </c>
      <c r="G9" s="38">
        <v>0.22070083923333894</v>
      </c>
      <c r="H9" s="37">
        <v>31.675287356321839</v>
      </c>
      <c r="I9" s="37">
        <v>44.169719701552729</v>
      </c>
      <c r="J9" s="38">
        <v>0.20981752420860383</v>
      </c>
      <c r="K9" s="42" t="s">
        <v>150</v>
      </c>
      <c r="L9" s="42" t="s">
        <v>157</v>
      </c>
      <c r="M9" s="41"/>
      <c r="N9" s="41"/>
    </row>
    <row r="10" spans="1:14" ht="13" customHeight="1" x14ac:dyDescent="0.35">
      <c r="A10" s="36" t="s">
        <v>11</v>
      </c>
      <c r="B10" s="37">
        <v>35.723333333333336</v>
      </c>
      <c r="C10" s="37">
        <v>25.023222222222209</v>
      </c>
      <c r="D10" s="38">
        <v>0.14002953298127085</v>
      </c>
      <c r="E10" s="37">
        <v>27.573873873873872</v>
      </c>
      <c r="F10" s="37">
        <v>36.044036119452798</v>
      </c>
      <c r="G10" s="38">
        <v>0.21773032627036162</v>
      </c>
      <c r="H10" s="37">
        <v>32.333620689655177</v>
      </c>
      <c r="I10" s="37">
        <v>42.613562294145318</v>
      </c>
      <c r="J10" s="38">
        <v>0.20189221886720704</v>
      </c>
      <c r="K10" s="42" t="s">
        <v>151</v>
      </c>
      <c r="L10" s="42" t="s">
        <v>158</v>
      </c>
      <c r="M10" s="41"/>
      <c r="N10" s="41"/>
    </row>
    <row r="11" spans="1:14" ht="13" customHeight="1" x14ac:dyDescent="0.35">
      <c r="A11" s="36" t="s">
        <v>12</v>
      </c>
      <c r="B11" s="37">
        <v>36.090000000000003</v>
      </c>
      <c r="C11" s="37">
        <v>25.571864197530868</v>
      </c>
      <c r="D11" s="38">
        <v>0.14011812354614156</v>
      </c>
      <c r="E11" s="37">
        <v>27.47837837837838</v>
      </c>
      <c r="F11" s="37">
        <v>38.891896062729387</v>
      </c>
      <c r="G11" s="38">
        <v>0.22695432257290732</v>
      </c>
      <c r="H11" s="37">
        <v>32.506321839080456</v>
      </c>
      <c r="I11" s="37">
        <v>39.853594810781743</v>
      </c>
      <c r="J11" s="38">
        <v>0.19420746508262882</v>
      </c>
      <c r="K11" s="42" t="s">
        <v>152</v>
      </c>
      <c r="L11" s="42" t="s">
        <v>159</v>
      </c>
      <c r="M11" s="41"/>
      <c r="N11" s="41"/>
    </row>
    <row r="12" spans="1:14" ht="13" customHeight="1" x14ac:dyDescent="0.35">
      <c r="A12" s="36" t="s">
        <v>18</v>
      </c>
      <c r="B12" s="42" t="s">
        <v>51</v>
      </c>
      <c r="C12" s="42">
        <v>-19.21</v>
      </c>
      <c r="D12" s="42">
        <v>-7.9000000000000001E-2</v>
      </c>
      <c r="E12" s="42" t="s">
        <v>137</v>
      </c>
      <c r="F12" s="42">
        <v>6.96</v>
      </c>
      <c r="G12" s="42">
        <v>-1.4999999999999999E-2</v>
      </c>
      <c r="H12" s="42" t="s">
        <v>161</v>
      </c>
      <c r="I12" s="42">
        <v>-15.85</v>
      </c>
      <c r="J12" s="42">
        <v>-8.3000000000000004E-2</v>
      </c>
      <c r="K12" s="64"/>
      <c r="L12" s="65"/>
    </row>
    <row r="13" spans="1:14" ht="13" customHeight="1" x14ac:dyDescent="0.35">
      <c r="A13" s="36"/>
      <c r="B13" s="42" t="s">
        <v>135</v>
      </c>
      <c r="C13" s="42" t="s">
        <v>139</v>
      </c>
      <c r="D13" s="42"/>
      <c r="E13" s="42" t="s">
        <v>136</v>
      </c>
      <c r="F13" s="42" t="s">
        <v>140</v>
      </c>
      <c r="G13" s="42"/>
      <c r="H13" s="42" t="s">
        <v>138</v>
      </c>
      <c r="I13" s="42" t="s">
        <v>141</v>
      </c>
      <c r="J13" s="42"/>
      <c r="K13" s="66"/>
      <c r="L13" s="67"/>
    </row>
    <row r="14" spans="1:14" ht="52" customHeight="1" x14ac:dyDescent="0.35">
      <c r="A14" s="62" t="s">
        <v>142</v>
      </c>
      <c r="B14" s="62"/>
      <c r="C14" s="62"/>
      <c r="D14" s="62"/>
      <c r="E14" s="62"/>
      <c r="F14" s="62"/>
      <c r="G14" s="62"/>
      <c r="H14" s="62"/>
      <c r="I14" s="62"/>
      <c r="J14" s="62"/>
      <c r="K14" s="62"/>
      <c r="L14" s="62"/>
    </row>
    <row r="15" spans="1:14" ht="13" customHeight="1" x14ac:dyDescent="0.35">
      <c r="A15" s="57" t="s">
        <v>60</v>
      </c>
      <c r="B15" s="57"/>
      <c r="C15" s="57"/>
      <c r="D15" s="57"/>
      <c r="E15" s="57"/>
      <c r="F15" s="57"/>
      <c r="G15" s="57"/>
      <c r="H15" s="57"/>
      <c r="I15" s="57"/>
      <c r="J15" s="57"/>
      <c r="K15" s="57"/>
      <c r="L15" s="57"/>
    </row>
    <row r="18" spans="2:10" ht="13" customHeight="1" x14ac:dyDescent="0.35">
      <c r="B18" s="40"/>
      <c r="C18" s="40"/>
      <c r="D18" s="41"/>
      <c r="E18" s="40"/>
      <c r="F18" s="40"/>
      <c r="G18" s="40"/>
      <c r="H18" s="40"/>
      <c r="I18" s="40"/>
      <c r="J18" s="41"/>
    </row>
  </sheetData>
  <mergeCells count="11">
    <mergeCell ref="A14:L14"/>
    <mergeCell ref="A15:L15"/>
    <mergeCell ref="A1:L1"/>
    <mergeCell ref="K12:L13"/>
    <mergeCell ref="K2:L2"/>
    <mergeCell ref="B3:D3"/>
    <mergeCell ref="E3:G3"/>
    <mergeCell ref="H3:J3"/>
    <mergeCell ref="A2:A3"/>
    <mergeCell ref="B2:J2"/>
    <mergeCell ref="K3:L3"/>
  </mergeCells>
  <pageMargins left="0.7" right="0.7" top="0.75" bottom="0.75" header="0.3" footer="0.3"/>
  <ignoredErrors>
    <ignoredError sqref="A5:A11 B13:J13"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tabSelected="1" topLeftCell="A37" workbookViewId="0">
      <selection activeCell="D19" sqref="D19"/>
    </sheetView>
  </sheetViews>
  <sheetFormatPr baseColWidth="10" defaultRowHeight="13" x14ac:dyDescent="0.3"/>
  <cols>
    <col min="1" max="1" width="10.90625" style="14"/>
    <col min="2" max="2" width="13.81640625" style="14" bestFit="1" customWidth="1"/>
    <col min="3" max="3" width="19.36328125" style="14" bestFit="1" customWidth="1"/>
    <col min="4" max="4" width="20.6328125" style="14" bestFit="1" customWidth="1"/>
    <col min="5" max="16384" width="10.90625" style="14"/>
  </cols>
  <sheetData>
    <row r="1" spans="1:7" x14ac:dyDescent="0.3">
      <c r="A1" s="15"/>
      <c r="B1" s="15" t="s">
        <v>131</v>
      </c>
      <c r="C1" s="35" t="s">
        <v>143</v>
      </c>
      <c r="D1" s="35" t="s">
        <v>132</v>
      </c>
      <c r="E1" s="43"/>
      <c r="F1" s="43"/>
      <c r="G1" s="44"/>
    </row>
    <row r="2" spans="1:7" x14ac:dyDescent="0.3">
      <c r="A2" s="15"/>
      <c r="B2" s="17" t="s">
        <v>3</v>
      </c>
      <c r="C2" s="17" t="s">
        <v>3</v>
      </c>
      <c r="D2" s="17" t="s">
        <v>3</v>
      </c>
    </row>
    <row r="3" spans="1:7" x14ac:dyDescent="0.3">
      <c r="A3" s="15" t="s">
        <v>6</v>
      </c>
      <c r="B3" s="33">
        <v>0.21906352756401623</v>
      </c>
      <c r="C3" s="33">
        <v>0.24142459864941213</v>
      </c>
      <c r="D3" s="33">
        <v>0.27716227384110864</v>
      </c>
    </row>
    <row r="4" spans="1:7" x14ac:dyDescent="0.3">
      <c r="A4" s="15" t="s">
        <v>7</v>
      </c>
      <c r="B4" s="33">
        <v>0.20195064569036816</v>
      </c>
      <c r="C4" s="33">
        <v>0.24401867233761582</v>
      </c>
      <c r="D4" s="33">
        <v>0.24430294398683211</v>
      </c>
    </row>
    <row r="5" spans="1:7" x14ac:dyDescent="0.3">
      <c r="A5" s="15" t="s">
        <v>8</v>
      </c>
      <c r="B5" s="33">
        <v>0.17050342321685868</v>
      </c>
      <c r="C5" s="33">
        <v>0.22077750169787397</v>
      </c>
      <c r="D5" s="33">
        <v>0.2286220477575103</v>
      </c>
    </row>
    <row r="6" spans="1:7" x14ac:dyDescent="0.3">
      <c r="A6" s="15" t="s">
        <v>9</v>
      </c>
      <c r="B6" s="33">
        <v>0.16540245722924163</v>
      </c>
      <c r="C6" s="33">
        <v>0.21603655816026124</v>
      </c>
      <c r="D6" s="33">
        <v>0.21867454491104601</v>
      </c>
    </row>
    <row r="7" spans="1:7" x14ac:dyDescent="0.3">
      <c r="A7" s="15" t="s">
        <v>10</v>
      </c>
      <c r="B7" s="33">
        <v>0.13318001749566269</v>
      </c>
      <c r="C7" s="33">
        <v>0.22070083923333894</v>
      </c>
      <c r="D7" s="33">
        <v>0.20981752420860383</v>
      </c>
    </row>
    <row r="8" spans="1:7" x14ac:dyDescent="0.3">
      <c r="A8" s="15" t="s">
        <v>11</v>
      </c>
      <c r="B8" s="33">
        <v>0.14002953298127085</v>
      </c>
      <c r="C8" s="33">
        <v>0.21773032627036162</v>
      </c>
      <c r="D8" s="33">
        <v>0.20189221886720704</v>
      </c>
    </row>
    <row r="9" spans="1:7" x14ac:dyDescent="0.3">
      <c r="A9" s="15" t="s">
        <v>12</v>
      </c>
      <c r="B9" s="33">
        <v>0.14011812354614156</v>
      </c>
      <c r="C9" s="33">
        <v>0.22695432257290732</v>
      </c>
      <c r="D9" s="33">
        <v>0.19420746508262882</v>
      </c>
    </row>
  </sheetData>
  <pageMargins left="0.7" right="0.7" top="0.75" bottom="0.75" header="0.3" footer="0.3"/>
  <ignoredErrors>
    <ignoredError sqref="A3:A9" numberStoredAsText="1"/>
  </ignoredError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Gráfica 1</vt:lpstr>
      <vt:lpstr>Tabla 1</vt:lpstr>
      <vt:lpstr>Gráfica 2</vt:lpstr>
      <vt:lpstr>Tabla 2</vt:lpstr>
      <vt:lpstr>Tabla 3</vt:lpstr>
      <vt:lpstr>Gráfica 3</vt:lpstr>
      <vt:lpstr>Tabla 4</vt:lpstr>
      <vt:lpstr>Gráfica 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2016-04-12T04:25:06Z</dcterms:created>
  <dcterms:modified xsi:type="dcterms:W3CDTF">2016-04-12T04:25:21Z</dcterms:modified>
</cp:coreProperties>
</file>